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2\for_all_2\Distribs\sro 3.0\export\"/>
    </mc:Choice>
  </mc:AlternateContent>
  <bookViews>
    <workbookView xWindow="0" yWindow="0" windowWidth="28095" windowHeight="12090"/>
  </bookViews>
  <sheets>
    <sheet name="Реестр АУ" sheetId="2" r:id="rId1"/>
    <sheet name="Лист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2" l="1"/>
  <c r="M42" i="2"/>
  <c r="M55" i="2"/>
  <c r="M120" i="2"/>
  <c r="M122" i="2"/>
  <c r="M173" i="2"/>
  <c r="M193" i="2"/>
  <c r="M202" i="2"/>
  <c r="M208" i="2"/>
  <c r="M274" i="2"/>
  <c r="M279" i="2"/>
  <c r="M300" i="2"/>
  <c r="M348" i="2"/>
  <c r="M398" i="2"/>
  <c r="M403" i="2"/>
  <c r="M410" i="2"/>
  <c r="M473" i="2"/>
  <c r="M487" i="2"/>
  <c r="M555" i="2"/>
  <c r="M583" i="2"/>
</calcChain>
</file>

<file path=xl/sharedStrings.xml><?xml version="1.0" encoding="utf-8"?>
<sst xmlns="http://schemas.openxmlformats.org/spreadsheetml/2006/main" count="10540" uniqueCount="7924">
  <si>
    <t>Акт проверки от 26.05.2021. Результат: Нарушений не выявлено. Акт проверки от 23.06.2021. Результат: Нарушений не выявлено. Акт проверки от 11.08.2021. Результат: Нарушений не выявлено. Акт проверки от 15.09.2021. Результат: Нарушений не выявлено. Акт проверки от 11.10.2021. Результат: Нарушений не выявлено. Акт проверки от 11.11.2021. Результат: Нарушений не выявлено. Акт проверки от 30.03.2022. Результат: Нарушений не выявлено.</t>
  </si>
  <si>
    <t>Акт проверки от 31.08.2023. Результат: Нарушений не выявлено.</t>
  </si>
  <si>
    <t>200000 руб.</t>
  </si>
  <si>
    <t>Справка от 05.06.2024</t>
  </si>
  <si>
    <t>Справка от 21.05.2024</t>
  </si>
  <si>
    <t>Организация: г. Тюмень государственное образовательное учреждение высшего профессионального образования "Тюменский государственный университет" ( Юрист по специальности "Юриспруденция")</t>
  </si>
  <si>
    <t>Дата: 05.09.2020. Документ: 542410 №119453.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№160816.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№229814.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№230058.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№451402.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</si>
  <si>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16.04.2021. Основание: Вынесение предупреждения, Протокол №29 заседания Дисциплинарной комиссии, отменено Протоколом СА №27 от 14.05.2021.Дата: 18.05.2021. Основание: Не применять мер дисциплинарного воздействия, Протокол №31-1 заседания Дисциплинарной комиссии.Дата: 26.05.2021. Основание: Прекратить производство по делу, Протокол №36 заседания Дисциплинарной комиссии.Дата: 10.06.2021. Основание: Прекратить производство по делу, Протокол №39 заседания Дисциплинарной комиссии.Дата: 17.01.2022. Основание: Вынесение предупреждения, Протокол №1 заседания Дисциплинарной комиссии.Дата: 28.07.2022. Основание: Вынесение предписания, Протокол №43 заседания Дисциплинарной комиссии.</t>
  </si>
  <si>
    <t>Стаж на руководящей должности не менее одного года</t>
  </si>
  <si>
    <t>ООО «БРИТАНСКИЙ СТРАХОВОЙ ДОМ», полис - ОАУ №10216/700/24, договор - ОАУ №10216/700/24, период с 12.08.2024 по 11.08.2025, страховая сумма 10000000 руб.</t>
  </si>
  <si>
    <t>Свидетельство № б/н от 18.01.2018 Ассоциация арбитражных управляющих «СИБИРСКИЙ ЦЕНТР ЭКСПЕРТОВ АНТИКРИЗИСНОГО УПРАВЛЕНИЯ»</t>
  </si>
  <si>
    <t>Свидетельство АИ№0060 от 28.06.2019</t>
  </si>
  <si>
    <t>aayarkov@yandex.ru</t>
  </si>
  <si>
    <t>8-922-260-42-16</t>
  </si>
  <si>
    <t>625046, Тюменская обл., гор. Тюмень, ул. Широтная, дом 158, кв. 188</t>
  </si>
  <si>
    <t>Тюменская область</t>
  </si>
  <si>
    <t>720323680355</t>
  </si>
  <si>
    <t>02.09.1986. Гор. Фрунзе Киргизская ССР</t>
  </si>
  <si>
    <t>Ярков Алексей Александрович</t>
  </si>
  <si>
    <t>Акт проверки от 22.09.2016. Результат: Выявлены нарушения. Акт проверки от 20.02.2019. Результат: Выявлены нарушения. Протокол №8 от 21.03.2019Акт проверки от 16.07.2020. Результат: Нарушений не выявлено. Акт проверки от 19.07.2021. Результат: Нарушений не выявлено. Акт проверки от 05.04.2022. Результат: Нарушений не выявлено. Акт проверки от 25.04.2022. Результат: Нарушений не выявлено. Акт проверки от 11.07.2022. Результат: Нарушений не выявлено. Акт проверки от 22.05.2023. Результат: Нарушений не выявлено. Акт проверки от 17.08.2023. Результат: Нарушений не выявлено. Акт проверки от 27.12.2023. Результат: Нарушений не выявлено. Акт проверки от 21.02.2024. Результат: Нарушений не выявлено. Акт проверки от 10.04.2025. Результат: Нарушений не выявлено.</t>
  </si>
  <si>
    <t>Акт проверки от 20.10.2017. Результат: Выявлены нарушения. Протокол №3 от 30.01.2018Акт проверки от 30.09.2023. Результат: Выявлены нарушения. Протокол №34 от 10.11.2023</t>
  </si>
  <si>
    <t>50000 руб.</t>
  </si>
  <si>
    <t>Справка от 12.02.2025</t>
  </si>
  <si>
    <t>Справка от 06.02.2025</t>
  </si>
  <si>
    <t>Организация: г. Владивосток Дальневосточный государственный университет (философия)</t>
  </si>
  <si>
    <t>Дата: 30.10.2014. Документ: 54АЕ №001162.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№002339.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№450946.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№412218.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№343349.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№119248.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№119452.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№160815.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№229815.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№230057.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№451403.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</si>
  <si>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07.07.2016. Основание: вынесение предупреждения, предписания в срок до 08.08.2016 г., протокол №24 Дисциплинарной комиссии.Дата: 24.10.2016. Основание: Вынесение предупреждения, Протокол заседания Дисциплинарной комиссии № 31 от 24.10.2016.Дата: 30.01.2018. Основание: вынесение предупреждения с оповещением об этом публично, протокол Дисциплинарной комиссии №3 от 30.01.2018.Дата: 21.03.2019. Основание: Наложение штрафа в размере 3 000 рублей, Протокол №8 заседания ДК.Дата: 05.06.2020. Основание: Вынесение предписание, Протокол №29 заседания ДК.Дата: 16.11.2020. Основание: Вынесение предупреждения, Протокол №70 заседания Дисциплинарной комиссии.Дата: 15.12.2020. Основание: Вынесение предупреждения, Протокол №79 заседания Дисциплинарной комиссии.Дата: 09.04.2021. Основание: Вынесение предписания, Протокол №27 заседания Дисциплинарной комиссии.Дата: 20.10.2021. Основание: Наложение штрафа в размере 1 000 руб., вынесение предписания, Протокол №65 заседания Дисциплинарной комиссии.Дата: 17.01.2022. Основание: Вынесение предписания, Протокол №1 заседания Дисциплинарной комиссии.Дата: 30.03.2022. Основание: Наложение штрафа в размере 3 000 руб., Протокол №22 заседания Дисциплинарной комиссии.Дата: 29.04.2022. Основание: Вынесение предупреждения и предписания, Протокол №26-1 заседания Дисциплинарной комиссии.Дата: 10.11.2023. Основание: Не применять мер дисциплинарного воздействия, Протокол №34 заседания Дисциплинарной комиссии.Дата: 15.08.2024. Основание: Не применять мер дисциплинарного воздействия, Протокол №37 заседания Дисциплинарной комиссии.</t>
  </si>
  <si>
    <t>ООО "МСГ", полис - №60/24/177/023407, договор - №60/24/177/023407, период с 04.07.2024 по 03.07.2025, страховая сумма 10000000 руб.</t>
  </si>
  <si>
    <t>Свидетельство № 28 от 15.01.2013 Некоммерческое партнерство "Саморегулируемая организация "СИБИРСКИЙ ЦЕНТР ЭКСПЕРТОВ АНТКРИЗИСНОГО УПРАВЛЕНИЯ"</t>
  </si>
  <si>
    <t>Свидетельство АД№5856 от 23.07.2012</t>
  </si>
  <si>
    <t>ianoff.timofey@yandex.ru</t>
  </si>
  <si>
    <t>8-908-971-34-58</t>
  </si>
  <si>
    <t>690087, Приморский край, г. Владивосток, ул. Сабанеева, 15-333</t>
  </si>
  <si>
    <t>Приморский край</t>
  </si>
  <si>
    <t>254001565336</t>
  </si>
  <si>
    <t>05.05.1977. г. Комсомольск-на-Амуре Хабаровского края</t>
  </si>
  <si>
    <t>Янов Тимофей Павлович</t>
  </si>
  <si>
    <t>Акт проверки от 07.05.2015. Результат: нарушений не выявлено. Акт проверки от 17.08.2017. Результат: Выявлены нарушения. Протокол №31 от 11.09.2017Акт проверки от 18.08.2017. Результат: Нарушений не выявлено. Акт проверки от 21.09.2017. Результат: Выявлены нарушения. Протокол №37 от 07.11.2017Акт проверки от 20.03.2018. Результат: Нарушений не выявлено. Акт проверки от 22.02.2019. Результат: Нарушений не выявлено. Акт проверки от 31.07.2019. Результат: Нарушений не выявлено. Акт проверки от 25.02.2020. Результат: Выявлены нарушения. Протокол №27-1 от 11.06.2020Акт проверки от 16.03.2020. Результат: Выявлены нарушения. Протокол №27-1 от 11.06.2020Акт проверки от 14.09.2020. Результат: Выявлены нарушения. Протокол №65 от 29.10.2020Акт проверки от 17.02.2021. Результат: Выявлены нарушения. Протокол №16 от 04.03.2021Акт проверки от 07.06.2021. Результат: Нарушений не выявлено. Акт проверки от 14.10.2021. Результат: Нарушений не выявлено. Акт проверки от 06.12.2021. Результат: Нарушений не выявлено. Акт проверки от 11.12.2023. Результат: Нарушений не выявлено.</t>
  </si>
  <si>
    <t>Акт проверки от 23.01.2017. Результат: Выявлены нарушения. Протокол №9 от 22.03.2017Акт проверки от 22.04.2020. Результат: Выявлены нарушения. Протокол №31-1 от 03.07.2020Акт проверки от 30.04.2023. Результат: Нарушений не выявлено.</t>
  </si>
  <si>
    <t>Справка от 09.04.2024</t>
  </si>
  <si>
    <t>Справка от 17.04.2024</t>
  </si>
  <si>
    <t>Организация: Томский государственный университет им.Куйбышева</t>
  </si>
  <si>
    <t>Дата: 30.10.2014. Документ: 54АЕ №001308.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№002410.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№450945.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№412217.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№343348.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№119247.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№119451.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№160924.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№229816.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№230056.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</si>
  <si>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09.09.2015. Основание: наложение штрафа в размере 5 000 руб., протокол №68 Дисциплинарной комиссии.Дата: 10.05.2016. Основание: не применять к арбитражному управляющему мер Дисциплинарного воздействия, протокол №18 Дисциплинарной комиссии.Дата: 11.09.2017. Основание: наложение штрафа 2000 руб., протокол №31.Дата: 22.03.2017. Основание: наложение штрафа в размере1 000 руб., протокол №9 Дисциплинарной комиссии.Дата: 07.11.2017. Основание: наложение штрафа 1 000 руб, Протокол №37 Дисциплинарной Комиссии.Дата: 11.06.2020. Основание: Вынесение предупреждения с оповещением об этом публично, Протокол №27-1 заседания ДК.Дата: 03.07.2020. Основание: наложение штрафа, Протокол №31-1 заседания Дисциплинарной комиссии.Дата: 26.10.2020. Основание: Вынесение предупрекждения, Протокол №65 заседания Дисциплинарной комиссии.Дата: 04.03.2021. Основание: Вынесение предупреждения, Протокол заседания Дисциплинарной комиссии №16.Дата: 24.02.2022. Основание: Вынесение предписания, Протокол №10 заседания Дисциплинарной комиссии.Дата: 15.02.2024. Основание: Вынесение предписания, Протокол №6 заседания Дисциплинарной комиссии.Дата: 29.07.2024. Основание: Рекомендация об исключении, Протокол №35 заседания Дисциплинарной комиссии.</t>
  </si>
  <si>
    <t>Международная страховая группа ООО, полис - №60/23/177/018623, договор - №60/23/177/018623, страховая сумма 10000000 руб.</t>
  </si>
  <si>
    <t>Свидетельство № БН от 18.01.2003 Некоммерческое партнерство "Региональная саморегулируемая организация профессиональных арбитражных управляющих"</t>
  </si>
  <si>
    <t>Свидетельство АД№1420 от 19.01.2010</t>
  </si>
  <si>
    <t>yannaev@yandex.ru</t>
  </si>
  <si>
    <t>8-913-113-26-71, 8-3823-52-76-51</t>
  </si>
  <si>
    <t>636035, Томская обл, г. Северск, ул. пр-т Коммунистический, дом 16, кв. 24</t>
  </si>
  <si>
    <t>Нарушение условий членства.</t>
  </si>
  <si>
    <t>Томская область</t>
  </si>
  <si>
    <t>702402085906</t>
  </si>
  <si>
    <t>12.01.1968. Томск</t>
  </si>
  <si>
    <t>Яннаев Вячеслав Евгеньевич</t>
  </si>
  <si>
    <t>Акт проверки от 08.01.2020. Результат: Нарушений не выявлено. Акт проверки от 10.02.2020. Результат: Нарушений не выявлено. Акт проверки от 23.01.2023. Результат: Нарушений не выявлено. Акт проверки от 12.03.2024. Результат: Нарушений не выявлено. Акт проверки от 14.08.2024. Результат: Выявлено нарушение. Протокол №45 от 20.09.2024</t>
  </si>
  <si>
    <t>Акт проверки от 23.10.2019. Результат: Выявлены нарушения. Протокол № 46 от 04.12.2019</t>
  </si>
  <si>
    <t>Справка от 03.06.2024</t>
  </si>
  <si>
    <t>Справка от 15.04.2025</t>
  </si>
  <si>
    <t>Организация: г. Казань Казанский государственный технический университет им. А.Н. Туполева ( Специалист коммерции по специальности "Коммерция (торговое дело)")</t>
  </si>
  <si>
    <t>Дата: 01.12.2017. Документ: 542406 №412216.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№343347.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№119246.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№119450.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17.11.2022. Документ: 080000 №229817.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№230055.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№451404.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</si>
  <si>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04.12.2019. Основание: вынесение предупреждения, протокол №46 от 04.12.2019.Дата: 26.02.2021. Основание: Наложение штрафа, Протокол №13 заседания Дисциплинарной комиссии.Дата: 20.09.2024. Основание: Вынесение предупреждения с оповещением об этом публично, Протокол №45 заседания Дисциплинарной комиссии.</t>
  </si>
  <si>
    <t>ООО "БСД", полис - ОАУ №15293/700/25, договор - ОАУ №15293/700/25, период с 25.04.2025 по 24.04.2026, страховая сумма 10000000 руб.</t>
  </si>
  <si>
    <t>Свидетельство № №13 от 26.08.2013 Некоммерческое партнерство "Саморегулируемая организация "СИБИРСКИЙ ЦЕНТР ЭКСПЕРТОВ АНТИКРИЗИСНОГО УПРАВЛЕНИЯ"</t>
  </si>
  <si>
    <t>Свидетельство АД№6071 от 28.08.2012</t>
  </si>
  <si>
    <t>89297254435@mail.ru</t>
  </si>
  <si>
    <t>423451, Республика Татарстан, г. Альметьевск, ул. Тельмана, д.41, а/я 10</t>
  </si>
  <si>
    <t>Республика Татарстан (Татарстан)</t>
  </si>
  <si>
    <t>166025029758</t>
  </si>
  <si>
    <t>07.01.1984. гор. Альметьевск Респ. Татарстан</t>
  </si>
  <si>
    <t>Якупов Ильгизар Нафисович</t>
  </si>
  <si>
    <t>Акт проверки от 27.09.2018. Результат: Нарушений не выявлено. Акт проверки от 30.09.2021. Результат: Нарушений не выявлено. Акт проверки от 30.09.2024. Результат: Нарушений не выявлено.</t>
  </si>
  <si>
    <t>Справка от 17.07.2024</t>
  </si>
  <si>
    <t>Справка от 10.07.2024</t>
  </si>
  <si>
    <t>Организация: Уральская государственная юридическая академия (юрист, юриспруденция)</t>
  </si>
  <si>
    <t>Дата: 30.11.2016. Документ: 542404 №450944.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№412215.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№343346.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№119245.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№119449.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№160992.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№229818.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№230054.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№451405.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</si>
  <si>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26.02.2021. Основание: Не применять мер дисциплинарного воздействия, Протокол №13 заседания Дисциплинарной комиссии.Дата: 30.06.2021. Основание: Не применять мер дисциплинарного воздействия, Протокол №42 заседания Дисциплинарной комиссии.</t>
  </si>
  <si>
    <t>ООО "МСГ", полис - №60/24/177/011346, договор - №60/24/177/011346, период с 08.06.2024 по 07.06.2025, страховая сумма 10000000 руб.</t>
  </si>
  <si>
    <t>Свидетельство № 235 от 04.02.2016 Некоммерческое партнерство "Уральская саморегулируемая организация арбитражных управляющих"</t>
  </si>
  <si>
    <t>Свидетельство АЕ№1352 от 27.11.2015</t>
  </si>
  <si>
    <t>yam975@mail.ru</t>
  </si>
  <si>
    <t>8-912-617-45-91</t>
  </si>
  <si>
    <t>620102, г. Екатеринбург, ул. Белореченская, д. 30, а/я 228</t>
  </si>
  <si>
    <t>Свердловская область</t>
  </si>
  <si>
    <t>665897624690</t>
  </si>
  <si>
    <t>08.01.1975. гор. Свердловск</t>
  </si>
  <si>
    <t>Яблонский Алексей Михайлович</t>
  </si>
  <si>
    <t>Акт проверки от 27.08.2015. Результат: нарушений не выявлено.</t>
  </si>
  <si>
    <t>Акт проверки от 30.11.2017. Результат: Нарушений не выявлено. Акт проверки от 31.10.2020. Результат: Нарушений не выявлено. Акт проверки от 31.10.2023. Результат: Нарушений не выявлено.</t>
  </si>
  <si>
    <t>Справка от 23.10.2024</t>
  </si>
  <si>
    <t>Справка от 15.10.2024</t>
  </si>
  <si>
    <t>Организация: Хакасский государственный университет им. Н.Ф. Катанова</t>
  </si>
  <si>
    <t>Дата: 30.10.2014. Документ: 54АЕ №001161.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№002338. Организация: .Дата: 30.11.2016. Документ: 542404 №450943.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№412214.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№343345.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№119244.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№119448.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№160991.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№229819.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№230053.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№451406.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</si>
  <si>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05.04.2016. Основание: вынесение предупреждения, протокол №9 Дисциплинарной комиссии.Дата: 13.08.2019. Основание: Не применять меру дисциплинарного воздействия, Протокол №29 заседания Дисциплинарной комиссии.Дата: 02.03.2021. Основание: Наложение штрафа, Протокол заседания Дисциплинарной комиссии №15.Дата: 24.08.2021. Основание: Прекратить производство по делу, Протокол №51 заседания Дисциплинарной комиссии.</t>
  </si>
  <si>
    <t>ООО "МСГ", полис - №60/24/177/025837, договор - №60/24/177/025837, период с 01.01.2025 по 31.12.2025, страховая сумма 10000000 руб.</t>
  </si>
  <si>
    <t>Свидетельство № 25 от 19.02.2013 Некоммерческое партнерство "Саморегулируемая организация "СИБИРСКИЙ ЦЕНТР ЭКСПЕРТОВ АНТИКРИЗНОГО УПРАВЛЕНИЯ"</t>
  </si>
  <si>
    <t>Свидетельство АД№6148 от 17.08.2012</t>
  </si>
  <si>
    <t>e2205@mail.ru</t>
  </si>
  <si>
    <t>8-908-325-14-58</t>
  </si>
  <si>
    <t>655017, Республика Хакасия, г. Абакан, Главпочтамп, а/я 195</t>
  </si>
  <si>
    <t>Республика Хакасия</t>
  </si>
  <si>
    <t>190157899690</t>
  </si>
  <si>
    <t>22.05.1977. Село Аскиз Аскизского района Республики Хакасия</t>
  </si>
  <si>
    <t>Юнгейм Евгений Евгеньевич</t>
  </si>
  <si>
    <t>Акт проверки от 14.07.2016. Результат: выявлено нарушение.</t>
  </si>
  <si>
    <t>Акт проверки от 28.10.2016. Результат: Нарушений не выявлено.</t>
  </si>
  <si>
    <t>Справка от 18.11.2016</t>
  </si>
  <si>
    <t>Справка от 11.01.2017</t>
  </si>
  <si>
    <t>Организация: Оренбургский государственный аграрный университет</t>
  </si>
  <si>
    <t>Дата: 30.10.2014. Документ: 54АЕ №001160.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№002591.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№450942.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</t>
  </si>
  <si>
    <t>Дата: 26.08.2013. Основание: Вынесение предупреждения, Протокол №7 заседания Дисциплинарной комиссии.Дата: 14.07.2014. Основание: наложение штрафа в размере 5 000 руб, протокол №25 Дисциплинарной комиссии.Дата: 27.03.2015. Основание: наложение штрафа в размере 1 000 руб, протокол №43 Дисциплинарной комиссии.Дата: 09.09.2015. Основание: наложение штрафа в размере 5 000 руб., протокол №68 Дисциплинарной комиссии.Дата: 14.09.2015. Основание: наложение штрафа в размере 3 000 руб., протокол №71 Дисциплинарной комиссии от 14.09.2015 г..Дата: 01.10.2015. Основание: наложение штрафа в размере 3 000 руб., протокол №77 Дисциплинарной комиссии.Дата: 25.05.2016. Основание: вынесение предписания об устранении выявленных нарушений до 24.06.2016, протокол №20 Дисциплинарной комиссии.Дата: 03.08.2016. Основание: вынесение предупреждения, протокол №27 заседания Дисциплинарной комиссии.Дата: 10.02.2017. Основание: Наложение штрафа в размере 5 000 руб., протокол №3 Дисциплинарной комиссии.</t>
  </si>
  <si>
    <t>ООО «Страховое общество «Помощь», полис - №М145746-29-16, договор - №М145746-29-16, страховая сумма 3000000 руб.</t>
  </si>
  <si>
    <t>Свидетельство № БН от 16.03.2011 Некоммерческое партнерство "Региональная саморегулируемая организация профессиональных арбитражных управляющих"</t>
  </si>
  <si>
    <t>Свидетельство АД№2933 от 20.12.2010</t>
  </si>
  <si>
    <t>262661@mail.ru</t>
  </si>
  <si>
    <t>8-903-366-26-61, 8-3532-26-26-61</t>
  </si>
  <si>
    <t>460026, г. Оренбург, ул. Полигонная, 2, а/я 1281</t>
  </si>
  <si>
    <t>Заявление о выходе</t>
  </si>
  <si>
    <t>Оренбургская область</t>
  </si>
  <si>
    <t>560912383218</t>
  </si>
  <si>
    <t>25.10.1977. Оренбургская область, с.Дмитриевка</t>
  </si>
  <si>
    <t>Юзе Игорь Алексеевич</t>
  </si>
  <si>
    <t>Справка от 17.12.2024</t>
  </si>
  <si>
    <t>Справка от 19.12.2024</t>
  </si>
  <si>
    <t>Организация: Москва Международный институт экономики и права (бакалавр Юриспруденции)</t>
  </si>
  <si>
    <t>ООО "МСГ", полис - № 60/24/177/025864, договор - № 60/24/177/025864, период с 14.02.2025 по 13.02.2026, страховая сумма 10000000 руб.</t>
  </si>
  <si>
    <t>Свидетельство № бн от 01.11.2022 Ассоциация арбитражных управляющих «СИБИРСКИЙ ЦЕНТР ЭКСПЕРТОВ АНТИКРИЗИСНОГО УПРАВЛЕНИЯ»</t>
  </si>
  <si>
    <t>Свидетельство АК№6504 от 10.12.2024</t>
  </si>
  <si>
    <t>zashita.net@mail.ru</t>
  </si>
  <si>
    <t>8-996-177-71-96</t>
  </si>
  <si>
    <t>620026, Свердловская обл., г. Екатеринбург, а/я 87</t>
  </si>
  <si>
    <t>741703121365</t>
  </si>
  <si>
    <t>14.02.1971. гор. Уфа</t>
  </si>
  <si>
    <t>Южакова Гульнара Мударисовна</t>
  </si>
  <si>
    <t>Акт проверки от 12.12.2016. Результат: Нарушений не выявлено. Акт проверки от 04.07.2017. Результат: Нарушений не выявлено. Акт проверки от 26.09.2017. Результат: Нарушений не выявлено. Акт проверки от 17.07.2018. Результат: Нарушений не выявлено. Акт проверки от 21.09.2018. Результат: Нарушений не выявлено. Акт проверки от 07.11.2018. Результат: Нарушений не выявлено. Акт проверки от 12.11.2018. Результат: Нарушений не выявлено. Акт проверки от 06.02.2019. Результат: Нарушений не выявлено. Акт проверки от 30.07.2019. Результат: Нарушений не выявлено. Акт проверки от 30.08.2019. Результат: Выявлены нарушения. Протокол Дисциплинарной комиссии №36 от 07.10.2019Акт проверки от 25.02.2020. Результат: Нарушений не выявлено. Акт проверки от 26.05.2020. Результат: Нарушений не выявлено. Акт проверки от 03.08.2020. Результат: Нарушений не выявлено. Акт проверки от 09.09.2021. Результат: Нарушений не выявлено. Акт проверки от 22.02.2022. Результат: Нарушений не выявлено. Акт проверки от 22.02.2022. Результат: Нарушений не выявлено. Акт проверки от 22.02.2022. Результат: Нарушений не выявлено. Акт проверки от 22.02.2022. Результат: Нарушений не выявлено. Акт проверки от 22.02.2022. Результат: Нарушений не выявлено. Акт проверки от 22.02.2022. Результат: Нарушений не выявлено. Акт проверки от 22.02.2022. Результат: Нарушений не выявлено. Акт проверки от 24.02.2022. Результат: Нарушений не выявлено. Акт проверки от 24.02.2022. Результат: Нарушений не выявлено. Акт проверки от 01.03.2022. Результат: Выявлено нарушение. Протокол №24 от 07.04.2022Акт проверки от 17.03.2022. Результат: Нарушений не выявлено. Акт проверки от 17.03.2022. Результат: Нарушений не выявлено. Акт проверки от 17.03.2022. Результат: Нарушений не выявлено. Акт проверки от 17.03.2022. Результат: Нарушений не выявлено. Акт проверки от 17.03.2022. Результат: Нарушений не выявлено. Акт проверки от 22.01.2025. Результат: Нарушений не выявлено. Акт проверки от 22.01.2025. Результат: Проверка прекращена. Акт проверки от 29.01.2025. Результат: Нарушений не выявлено. Акт проверки от 27.02.2025. Результат: Нарушений не выявлено. Акт проверки от 27.02.2025. Результат: Нарушений не вывлено. Акт проверки от 27.02.2025. Результат: Нарушений не выявлено.</t>
  </si>
  <si>
    <t>Акт проверки от 28.10.2016. Результат: Нарушения не выявлены. Акт проверки от 31.08.2020. Результат: Выявлены нарушения. Протокол №62 от 16.10.2020Акт проверки от 31.08.2023. Результат: Нарушений не выявлено.</t>
  </si>
  <si>
    <t>Справка от 11.11.2024</t>
  </si>
  <si>
    <t>Справка от 30.09.2024</t>
  </si>
  <si>
    <t>Организация: Новосибирский Государственный Университет</t>
  </si>
  <si>
    <t>Дата: 30.10.2014. Документ: 54АЕ №001307.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№002407.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№450941.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№412213.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№343344.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№119243.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№119447.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№160990.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№229820.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№230052.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№451407.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</si>
  <si>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21.09.2015. Основание: не применять мер дисциплинарного воздействия, протокол №75 Дисциплинарной комиссии.Дата: 10.02.2017. Основание: вынесение предупреждения с оповщением об этом публично, протокол №3 Дисциплинарной комиссии.Дата: 07.10.2019. Основание: не применять мер дисциплинарного воздействия, протокол №36 Дисциплинарной комиссии.Дата: 16.10.2020. Основание: Не применять мер дисциплинарного воздействия, Протокол №62 заседания Дисциплинарной комиссии.Дата: 07.04.2022. Основание: Не применять мер дисциплинарного воздействия, Протокол №24 заседания Дисциплинарной комиссии.</t>
  </si>
  <si>
    <t>ООО «БРИТАНСКИЙ СТРАХОВОЙ ДОМ», полис - ОАУ №13199/700/25, договор - ОАУ №13199/700/25, период с 08.02.2025 по 07.02.2026, страховая сумма 10000000 руб.</t>
  </si>
  <si>
    <t>Свидетельство № 50 от 20.08.2009 Некоммерческое партнерство"Саморегулируемая организация "СИБИРСКИЙ ЦЕНТР ЭКСПЕРТОВ АНТИКРИЗИСНОГО УПРАВЛЕНИЯ"</t>
  </si>
  <si>
    <t>Свидетельство АГ№0258 от 11.01.2009</t>
  </si>
  <si>
    <t>255.55.30@gmail.com</t>
  </si>
  <si>
    <t>8-383-383-01-08</t>
  </si>
  <si>
    <t>630102, г. Новосибирск, а/я 98</t>
  </si>
  <si>
    <t>Новосибирская область</t>
  </si>
  <si>
    <t>540131239151</t>
  </si>
  <si>
    <t>25.04.1986. Новосибирск</t>
  </si>
  <si>
    <t>Щукин Антон Олегович</t>
  </si>
  <si>
    <t>Акт проверки от 01.06.2020. Результат: Выявлены нарушения. Протокол №36 от 17.07.2020Акт проверки от 14.08.2020. Результат: Нарушений не выявлено.</t>
  </si>
  <si>
    <t>Акт проверки от 29.03.2019. Результат: Выявлены нарушения. Протокол №12 от 16.05.2019 (предупреждение)Акт проверки от 31.03.2022. Результат: Выявлены нарушений. Протокол №28 от 28.04.2022Акт проверки от 31.03.2025. Результат: Выявлены нарушения.</t>
  </si>
  <si>
    <t>Справка от 24.07.2024</t>
  </si>
  <si>
    <t>Справка от 08.08.2024</t>
  </si>
  <si>
    <t>Организация: г. Кемерово Кемеровский государственный университет (Юрист по специальности "Юриспруденция")</t>
  </si>
  <si>
    <t>Дата: 30.11.2018. Документ: 542408 №343343.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№119242.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№119446.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№160989.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№229821.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№230051.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№451408.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</si>
  <si>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16.05.2019. Основание: предупреждение с оповещением об этом публично, Протокол №12 заседания ДК.Дата: 17.07.2020. Основание: вынесение предписания, протокол №36 заседания ДК.Дата: 09.02.2021. Основание: Не применять мер дисциплинарного воздействия, Протокол №8 заседания Дисциплинарной комиссии.Дата: 29.12.2020. Основание: Рекомендация об исключении, Протокол №82 заседания Дисциплинарной комиссии. Отменено Протоколом СА №7 от 25.01.21.Дата: 18.05.2021. Основание: Не применять мер дисциплинарного воздействия, Протокол №35 заседания Дисциплинарной комиссии.Дата: 30.06.2021. Основание: Вынесение предписания, Протокол №42 заседания Дисциплинарной комиссии.Дата: 28.04.2022. Основание: Вынесение предупреждения, Протокол №28 заседания Дисциплинарной комиссии.Дата: 03.11.2023. Основание: Не применять мер дисциплинарного воздействия, Протокол №33 заседания Дисциплинарной комиссии.</t>
  </si>
  <si>
    <t>АО "Д2 СТРАХОВАНИЕ", полис - Arbitr-3980975400-53249, договор - Arbitr-3980975400-53249, период с 22.11.2024 по 21.11.2025, страховая сумма 10000000 руб.</t>
  </si>
  <si>
    <t>Свидетельство № б/н от 10.06.2016 Ассоциация арбитражных управляющих "СИБИРСКИЙ ЦЕНТР ЭКСПЕРТОВ АНТИКРИЗИСНОГО УПРАВЛЕНИЯ"</t>
  </si>
  <si>
    <t>Свидетельство АЕ№2375 от 20.05.2016</t>
  </si>
  <si>
    <t>f.1256@mail.ru</t>
  </si>
  <si>
    <t>8-904-961-70-32</t>
  </si>
  <si>
    <t>654005, Кемеровская обл., г. Новокузнецк, ул. Ноградская, дом 1 А, кв. 56</t>
  </si>
  <si>
    <t>Кемеровская область - Кузбасс</t>
  </si>
  <si>
    <t>421408620415</t>
  </si>
  <si>
    <t>12.08.1981. Гор. Черемхово Иркутской области</t>
  </si>
  <si>
    <t>Щербин Артём Юрьевич</t>
  </si>
  <si>
    <t>Акт проверки от 03.04.2018. Результат: Нарушений не выявлено. Акт проверки от 09.04.2025. Результат: Нарушений не выявлено.</t>
  </si>
  <si>
    <t>Акт проверки от 28.08.2019. Результат: Выявлены нарушения. Протокол Дисциплинарной комиссии №36 от 07.10.2019Акт проверки от 31.07.2022. Результат: Нарушений не выявлено.</t>
  </si>
  <si>
    <t>Справка от 19.09.2024</t>
  </si>
  <si>
    <t>Справка от 21.10.2024</t>
  </si>
  <si>
    <t>Организация: г. Нижний Новгород Вожская государственная академия водного транспорта (юрист по специальности "Юриспруденция")</t>
  </si>
  <si>
    <t>Дата: 30.11.2016. Документ: 542404 №450940.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№412212.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№343342.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№119241.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№119445.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№160988.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№229822.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№230050.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№451409.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</si>
  <si>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30.09.2019. Основание: вынесение предупреждения, протокол ДК №36 от 30.09.2019.</t>
  </si>
  <si>
    <t>ООО "МСГ", полис - №60/24/177/023573, договор - №60/24/177/023573, период с 19.06.2024 по 18.06.2025, страховая сумма 10000000 руб.</t>
  </si>
  <si>
    <t>Свидетельство № 229 от 30.12.2015 Некоммеческое партнерство "Уральская саморегулируемая организация арбитражных управляющих"</t>
  </si>
  <si>
    <t>Свидетельство АЕ№0147 от 29.06.2015</t>
  </si>
  <si>
    <t>ashelokov@list.ru</t>
  </si>
  <si>
    <t>8-910-101-11-07</t>
  </si>
  <si>
    <t>603033, г. Нижний Новгород, а/я 31</t>
  </si>
  <si>
    <t>Нижегородская область</t>
  </si>
  <si>
    <t>525714950571</t>
  </si>
  <si>
    <t>04.02.1976. гор. Нижний Новгород</t>
  </si>
  <si>
    <t>Щелоков Алексей Валерьевич</t>
  </si>
  <si>
    <t>Акт проверки от 28.04.2021. Результат: Выявлены нарушения. Протокол №36 от 26.05.2021Акт проверки от 17.08.2023. Результат: Выявлены нарушения. Не проводить, в связи прекращением членства в ААУ "СЦЭАУ" от 12.09.2023</t>
  </si>
  <si>
    <t>Акт проверки от 31.08.2023. Результат: Выявлены нарушения. Не проводить, в связи прекращением членства в ААУ "СЦЭАУ" от 12.09.2023</t>
  </si>
  <si>
    <t>Справка от 09.08.2023</t>
  </si>
  <si>
    <t>Справка от 10.08.2023</t>
  </si>
  <si>
    <t>Организация: Новосибирский государственный архитектурно-строительный университет (бакалавр по направлению "менеджмент")Организация: Новосибирский государственный архитектурно-строительный университет (экономист-менеджер по специальности "Экономика и управление на предприятии (в строительстве)"</t>
  </si>
  <si>
    <t>Дата: 05.09.2020. Документ: 542410 №119444.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№160987.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№229823.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</si>
  <si>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26.05.2021. Основание: Не применять мер дисциплинарного воздействия, Протокол №36 заседания Дисциплинарной комиссии.Дата: 10.08.2021. Основание: Не применять мер дисциплинарного воздействия, Протокол №49 заседания Дисциплинарной комиссии.Дата: 24.02.2022. Основание: Не применять мер дисциплинарного воздействия, Протокол №10 заседания Дисциплинарной комиссии.Дата: 30.03.2022. Основание: Наложение штрафа в размере 1 000 руб. и вынесение предписания, Протокол №22 заседания Дисциплинарной комиссии.Дата: 26.08.2022. Основание: Наложение штрафа в размере 5 000 руб., Протокол №46 заседания Дисциплинарной комиссии.Дата: 12.09.2023. Основание: Дисциплинарную комиссию не проводить, в связи с прекращением последним членства в ААУ "СЦЭАУ"..Дата: 12.09.2023. Основание: Дисциплинарную комиссию не проводить, в связи с прекращением последним членства в ААУ "СЦЭАУ"..</t>
  </si>
  <si>
    <t>Международная страховая группа ООО, полис - №60/22/177/013464, договор - №60/22/177/013464, страховая сумма 10000000 руб.</t>
  </si>
  <si>
    <t>Свидетельство № Ш-16 № 254 от 17.06.2016 СОЮЗ "Кузбасская саморегулируемая организация арбитражных управляющих"</t>
  </si>
  <si>
    <t>Свидетельство АЕ№8310 от 11.03.2019</t>
  </si>
  <si>
    <t>arbitr054@mail.ru</t>
  </si>
  <si>
    <t>8-913-916-09-69</t>
  </si>
  <si>
    <t>630007, г. Новосибирск, а/я 202</t>
  </si>
  <si>
    <t>Заявление о выходе.</t>
  </si>
  <si>
    <t>540619202058</t>
  </si>
  <si>
    <t>12.01.1979. город Новосибирск</t>
  </si>
  <si>
    <t>Шутяк Петр Юрьевич</t>
  </si>
  <si>
    <t>Акт проверки от 09.12.2019. Результат: Нарушений не выявлено. Акт проверки от 13.07.2020. Результат: Нарушений не выявлено. Акт проверки от 31.08.2020. Результат: Нарушений не выявлено. Акт проверки от 18.11.2021. Результат: Нарушений не выявлено.</t>
  </si>
  <si>
    <t>Акт проверки от 30.09.2019. Результат: Выявлены нарушения. Протокол заседания ДК № 42 от 11.11.2019Акт проверки от 30.09.2022. Результат: Выявлены нарушения. Протокол заседания ДК №51 от 11.11.2022</t>
  </si>
  <si>
    <t>Справка от 29.06.2023</t>
  </si>
  <si>
    <t>Справка от 20.03.2024</t>
  </si>
  <si>
    <t>Организация: Высшее пограничное командное училище КГБ СССР им. Ф.Э. Дзержинского (Начальное военное обучение и физическое воспитание)</t>
  </si>
  <si>
    <t>Дата: 30.11.2016. Документ: 542404 №450939.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№412211.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№343341.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№119240.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№119443.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№160986.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№229824.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№230049.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</si>
  <si>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11.11.2019. Основание: вынесение предупреждения, протокол №42 Дисциплинарной комиссии.Дата: 11.11.2022. Основание: Не применять меры дисциплинарного воздействия, Протокол заседания Дисциплинарной комиссии №51.</t>
  </si>
  <si>
    <t>Международная страховая группа ООО, полис - №60/23/177/018060, договор - №60/23/177/018060, страховая сумма 10000000 руб.</t>
  </si>
  <si>
    <t>Свидетельство № 32-С от 30.06.2016 Некоммерческое партнерство "Московская саморегулируемая организация профессиональных арбитражных управляющих"</t>
  </si>
  <si>
    <t>Свидетельство АЕ№0785 от 14.07.2015</t>
  </si>
  <si>
    <t>honner@mail.ru</t>
  </si>
  <si>
    <t>8-917-400-40-54</t>
  </si>
  <si>
    <t>450010, г. Уфа, а/я 34</t>
  </si>
  <si>
    <t>Республика Башкортостан</t>
  </si>
  <si>
    <t>027802698787</t>
  </si>
  <si>
    <t>16.10.1962. г. Уфа, Республика Башкортостан</t>
  </si>
  <si>
    <t>Шумихин Сергей Борисович</t>
  </si>
  <si>
    <t>Справка от 04.04.2018</t>
  </si>
  <si>
    <t>Справка от 27.03.2018</t>
  </si>
  <si>
    <t>Организация: ГОУ ВПО "Кемеровский технологический институт пищевой промышленности" (квалификация экономист-менеджер по специальности "Экономика и управление на предприятии")</t>
  </si>
  <si>
    <t>Дата: 30.11.2016. Документ: 542404 №450938.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№412210.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№343340.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</t>
  </si>
  <si>
    <t>Дата: 03.08.2018. Основание: наложение штрафа в размере 3 000 руб. протокол ДК №26.Дата: 11.04.2019. Основание: вынесение рекомендации об исключении из членов Ассоциации, Протокол №10 заседания ДК.</t>
  </si>
  <si>
    <t>ООО "ТИТ", полис - №УБК_0603/АУ-2018, договор - №УБК_0603/АУ-2018, страховая сумма 10000000 руб.</t>
  </si>
  <si>
    <t>Свидетельство № 101 от 20.11.2015 Ассоциация арбитражных управляющих "СИБИРСКИЙ ЦЕНТР ЭКСПЕРТОВ АНТИКРИЗИСНОГО УПРАВЛЕНИЯ"</t>
  </si>
  <si>
    <t>Свидетельство АД№2582 от 15.07.2010</t>
  </si>
  <si>
    <t>lyuba.sholban@yandex.ru</t>
  </si>
  <si>
    <t>8-929-317-64-75, 8-913-347-16-69</t>
  </si>
  <si>
    <t>667000, г. Кызыл, ул. Калинина, 2/1, кв. 34</t>
  </si>
  <si>
    <t>Нарушение условий членства</t>
  </si>
  <si>
    <t>Республика Тыва</t>
  </si>
  <si>
    <t>171000676648</t>
  </si>
  <si>
    <t>28.09.1984. с. Мугур-Аксы Монгун-Тайгинского р-на Республики Тыва</t>
  </si>
  <si>
    <t>Шолбан Любовь Хертековна</t>
  </si>
  <si>
    <t>Акт проверки от 11.02.2016. Результат: нарушений не выявлено. Акт проверки от 12.10.2018. Результат: Нарушений не выявлено. Акт проверки от 01.11.2018. Результат: Нарушений не выявлено.</t>
  </si>
  <si>
    <t>Акт проверки от 30.09.2016. Результат: Выявлены нарушения требований пп. 3.1.2, 3.1.3 Положения "О порядке сбора, обработки и хранения информации об арбитражных управляющих членах НП "СРО "СЦЭАУ" и аккредитованных лицах при НП "СРО "СЦЭАУ".</t>
  </si>
  <si>
    <t>Справка от 11.04.2019</t>
  </si>
  <si>
    <t>Справка от 23.04.2019</t>
  </si>
  <si>
    <t>Организация: Волгоградский Государственный технический университетОрганизация: Негосударственное образовательное учреждение высшего профессионального образования "Международный институт экономики и права" г. Москва</t>
  </si>
  <si>
    <t>Дата: 30.10.2014. Документ: 54АЕ №001159.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№002337.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№450937.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№412209.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№343339.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</t>
  </si>
  <si>
    <t>Дата: 02.04.2015. Основание: вынесения предупреждения, протокол №44 Дисциплинарной комиссии.Дата: 05.04.2016. Основание: наложение штрафа в размере 1 000 руб., протокол №9 Дисциплинарной комиссии.Дата: 07.07.2016. Основание: вынесение предупреждения, протокол №24 Дисциплинарной комиссии от 07.07.2016 г..Дата: 20.04.2017. Основание: вынесение предупреждения, протокол ДК №13 от 20.04.2017.</t>
  </si>
  <si>
    <t>ООО Страховая компания "Орбита", полис - №ГОАУ-18/8900101-030/0182, договор - №ГОАУ-18/8900101-030/0182, страховая сумма 10000000 руб.</t>
  </si>
  <si>
    <t>Свидетельство № 269-СТ от 28.12.2005 Некоммерческое Партнерство межрегиональная саморегулируемая организация арбитражных управляющих "СОДЕЙСТВИЕ"</t>
  </si>
  <si>
    <t>Свидетельство АВ№0916 от 27.12.2005</t>
  </si>
  <si>
    <t>shkarupin.2017@mail.ru</t>
  </si>
  <si>
    <t>8-8442-24-16-58</t>
  </si>
  <si>
    <t>400005, г. Волгоград, а/я 52</t>
  </si>
  <si>
    <t>Москва и Московская область</t>
  </si>
  <si>
    <t>344500233004</t>
  </si>
  <si>
    <t>04.08.1972. Волгоградская область, г.Фролово</t>
  </si>
  <si>
    <t>Шкарупин Максим Вячеславович</t>
  </si>
  <si>
    <t>Акт проверки от 03.05.2019. Результат: проверка прекращена.</t>
  </si>
  <si>
    <t>Справка от 26.06.2018</t>
  </si>
  <si>
    <t>Справка от 25.06.2018</t>
  </si>
  <si>
    <t>Организация: Всесоюзный тзаочный финансово-экономический институт</t>
  </si>
  <si>
    <t>Дата: 13.11.2015. Документ: 54АЕ №002336.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№450936.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№412208.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</t>
  </si>
  <si>
    <t>Дата: 10.09.2015. Основание: штраф по протоколу № 69 Дисциплинарной комиссии в размере 3 000 рублей отменен Протоколом Совета №28 от 19.11.2015.Дата: 05.04.2016. Основание: вынесение предупреждения. Протокол №9 Дисциплинарной комиссии.</t>
  </si>
  <si>
    <t>ООО "ТИТ", полис - № УБК_0090/АУ-2018, договор - № УБК_0090/АУ-2018, страховая сумма 10000000 руб.</t>
  </si>
  <si>
    <t>Свидетельство № 84 от 09.02.2004 Некоммерческое партнерство "Сибирская межрегиональная саморегулируемая организация арбитражных управляющих"</t>
  </si>
  <si>
    <t>Свидетельство АА№002072 от 05.12.2003</t>
  </si>
  <si>
    <t>AAShiyanov@yandex.ru</t>
  </si>
  <si>
    <t>8-913-919-50-06, 8-3832-35-61</t>
  </si>
  <si>
    <t>632640, Новосибирская обл., п.Коченево, ул. Пушкина, дом 18 Б</t>
  </si>
  <si>
    <t>542506322277</t>
  </si>
  <si>
    <t>01.05.1945. Белгородская область, с.Ровеньки</t>
  </si>
  <si>
    <t>Шиянов Анатолий Антонович</t>
  </si>
  <si>
    <t>Акт проверки от 25.11.2016. Результат: Нарушений не выявлено.</t>
  </si>
  <si>
    <t>Справка от 29.12.2017</t>
  </si>
  <si>
    <t>Справка от 15.01.2018</t>
  </si>
  <si>
    <t>Организация: Восточно Сибирский технологический институтОрганизация: Иркутская государственная экономическая академияОрганизация: Сибирский институт финансов и банковского дела</t>
  </si>
  <si>
    <t>Дата: 30.10.2014. Документ: 54АЕ №001158.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№002335.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№450935.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</t>
  </si>
  <si>
    <t>Дата: 10.02.2017. Основание: вынесение предупреждения с оповщением об этом публично, протокол №3 Дисциплинарной комиссии.</t>
  </si>
  <si>
    <t>ООО "Центральное Страховое Общество", полис - № 13000ОАУ-000040/18, договор - № 13000ОАУ-000040/18, страховая сумма 10000000 руб.</t>
  </si>
  <si>
    <t>Свидетельство № 28 от 26.03.2007 Некоммерческое Партнерство "Саморегулируемая организация "СИБИРСКИЙ ЦЕНТР ЭКСПЕРТОВ АНТИКРИЗИСНОГО УПРАВЛЕНИЯ"</t>
  </si>
  <si>
    <t>Свидетельство АВ№2317 от 24.11.2006</t>
  </si>
  <si>
    <t>saf-ilim@rambler.ru</t>
  </si>
  <si>
    <t>8-902-560-21-69, 8-3952-23-55-65</t>
  </si>
  <si>
    <t>664081, г. Иркутск, а/я 136</t>
  </si>
  <si>
    <t>Иркутская область</t>
  </si>
  <si>
    <t>383402290880</t>
  </si>
  <si>
    <t>04.04.1964. Бурятская АССР, Джидинский район, с.Петропавловка</t>
  </si>
  <si>
    <t>Шишмарева Лидия Алексеевна</t>
  </si>
  <si>
    <t>Акт проверки от 04.12.2015. Результат: Нарушений не выявлено. Акт проверки от 04.07.2016. Результат: нарушений не выявлено. Акт проверки от 26.06.2019. Результат: Нарушений не выявлено. Акт проверки от 08.02.2022. Результат: Нарушений не выявлено.</t>
  </si>
  <si>
    <t>Акт проверки от 23.01.2017. Результат: Выявлены нарушения. Протокол №9 от 22.03.2017Акт проверки от 22.01.2020. Результат: Выявлены нарушения. Протокол №14 от 10.03.2020Акт проверки от 31.01.2023. Результат: Выявлены нарушения. Протокол №6 от 15.03.2023</t>
  </si>
  <si>
    <t>Справка от 05.11.2024</t>
  </si>
  <si>
    <t>Справка от 13.08.2024</t>
  </si>
  <si>
    <t>Организация: Екатеринбургский гуманитарный университет</t>
  </si>
  <si>
    <t>Дата: 30.10.2014. Документ: 54АЕ №001305.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№002334.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№450934.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№412207.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№343338.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№119239.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№119442.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№160985.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№229825.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№230048.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№451410.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</si>
  <si>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05.04.2016. Основание: наложение штрафа в размере 1 000 руб., протокол №9 Дисциплинарной комиссии.Дата: 22.03.2017. Основание: наложение штрафа в размере 3 000 руб., протокол №9 Дисциплинарной комиссии.Дата: 29.11.2017. Основание: наложение штрафа в размере 25 000 руб., протокол №41 Дисциплинарной комиссии.Дата: 06.09.2018. Основание: не применять мер ДВ, Протокол заседания ДК №28.Дата: 10.03.2020. Основание: предупреждение, Протокол № 14 заседания ДК.Дата: 15.03.2023. Основание: не применять мер дисциплинарного воздействия, Протокол №6 заседания Дисциплинарной комиссии.</t>
  </si>
  <si>
    <t>ООО "МСГ", полис - №60/24/177/022883, договор - №60/24/177/022883, период с 30.05.2024 по 29.05.2025, страховая сумма 10000000 руб.</t>
  </si>
  <si>
    <t>Свидетельство № 218 от 30.05.2008 Некоммерческое Партнерство "Саморегулируемая организация арбитражных управляющих "Континент"</t>
  </si>
  <si>
    <t>Свидетельство АВ№3331 от 08.10.2007</t>
  </si>
  <si>
    <t>ems-78@yandex.ru</t>
  </si>
  <si>
    <t>8-3433-10-38-73 (помошник Анастасия, Екатерина)</t>
  </si>
  <si>
    <t>620077, г. Екатеринбург, а/я 18</t>
  </si>
  <si>
    <t>667113937105</t>
  </si>
  <si>
    <t>29.07.1978. Екатеринбург</t>
  </si>
  <si>
    <t>Шишко Марина Ивановна</t>
  </si>
  <si>
    <t>Акт проверки от 23.04.2021. Результат: Нарушений не выявлено. Акт проверки от 09.09.2021. Результат: Нарушений не выявлено. Акт проверки от 27.09.2021. Результат: Нарушений не выявлено.</t>
  </si>
  <si>
    <t>Акт проверки от 29.04.2022. Результат: Нарушений не выявлено. Акт проверки от 30.04.2025. Результат: Нарушений не выявлено.</t>
  </si>
  <si>
    <t>Справка от 11.03.2025</t>
  </si>
  <si>
    <t>Справка от 09.03.2025</t>
  </si>
  <si>
    <t>Организация: г. Кемерово Государственное образовательное учреждение высшего профессионального образования "Кемеровский государственный университет" (Юрист по специальности "юриспруденция")Организация: г. Кемерово Государственное образовательное учреждение высшего профессионального образования "Кемеровский государственный университет" (Экономсит по специальности "Финансы и кредит")</t>
  </si>
  <si>
    <t>Дата: 29.11.2019. Документ: 542410 №119238.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№119441.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№160984.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№229826.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№230047.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№451411.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</si>
  <si>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11.11.2022. Основание: Прекратить производство по делу, Протокол №50-1 заседания Дисциплинарной комиссии.</t>
  </si>
  <si>
    <t>ООО "МСГ", полис - №60/25/177/027343, договор - №60/25/177/027343, период с 09.04.2025 по 08.04.2026, страховая сумма 10000000 руб.</t>
  </si>
  <si>
    <t>Свидетельство № б/н от 26.03.2018 Ассоциация арбитражных управляющих «СИБИРСКИЙ ЦЕНТР ЭКСПЕРТОВ АНТИКРИЗИСНОГО УПРАВЛЕНИЯ»</t>
  </si>
  <si>
    <t>Свидетельство АЕ№5909 от 12.03.2018</t>
  </si>
  <si>
    <t>a.u.s@mail.ru</t>
  </si>
  <si>
    <t>(3842) 45-40-45</t>
  </si>
  <si>
    <t>650000, г. Кемерово, пр. Советский, дом 61, а/я 895</t>
  </si>
  <si>
    <t>423402262767</t>
  </si>
  <si>
    <t>14.02.1982. Гор. Кемерово</t>
  </si>
  <si>
    <t>Ширяев Алексей Юрьевич</t>
  </si>
  <si>
    <t>Акт проверки от 12.11.2019. Результат: Выявлены нарушения. Протокол №49 от 30.12.2019Акт проверки от 22.01.2020. Результат: Нарушений не выявлено. Акт проверки от 27.01.2020. Результат: Нарушений не выявлено. Акт проверки от 30.07.2020. Результат: Выявлены нарушения. Протокол №48 от 08.09.2020</t>
  </si>
  <si>
    <t>Акт проверки от 27.09.2018. Результат: Выявлены нарушения. Протокол №33 от 23.10.2018Акт проверки от 25.08.2021. Результат: Плановая проверка не проводится, в связи с прекращением членства последней.</t>
  </si>
  <si>
    <t>Справка от 10.09.2020</t>
  </si>
  <si>
    <t>Справка от 08.09.2020</t>
  </si>
  <si>
    <t>Организация: Негосударственное аккредитованное частное образовательное учреждение высшего профессионального образования "Современная Гуманитарная Академия" (Юриспруденция)Организация: Негосударственное (частное) образовательное учреждение высшего профессионального образования "Сибирская Академия финансов и банковского дела" (антикризисное управление)</t>
  </si>
  <si>
    <t>Дата: 30.11.2016. Документ: 542404 №450933.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№412206.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№343337.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№119237.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№119440.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</t>
  </si>
  <si>
    <t>Дата: 26.04.2017. Основание: внутренней дисквалификации на срок 4 месяца, предписания об устранении нарушения в срок до 26 августа 2017г., Протокол№14.Дата: 07.09.2017. Основание: рекомендация об исключении, протокол №30.Дата: 05.02.2018. Основание: наложение штрафа в размере 10 000 руб., протокол ДК №5 от 05.02.2018.Дата: 30.12.2019. Основание: Не применять мер дисциплинарного воздействия, Протокол №49 от 30.12.2019.Дата: 01.09.2020. Основание: Наложение штрафа в размере 15 000 руб., предписание - до 31.10.2020.Дата: 08.09.2020. Основание: Вынесение предупреждения, Протокол №48 заседания Дисциплинарной комиссии.Дата: 29.12.2020. Основание: Вынесение рекомендации об исключении, Протокол №82 заседания Дисциплинарной комиссии. Отменено Протоколом СА №7 от 25.01.21..Дата: 09.02.2021. Основание: Вынесение предписания, Протокол №8 заседания Дисциплинарной комиссии.Дата: 15.04.2021. Основание: Вынесение предписания, Протокол №28 заседания Дисциплинарной комиссии.</t>
  </si>
  <si>
    <t>Паритет-СК Страховая Компания, ООО, полис - №ИНВЦ04800090, договор - №ИНВЦ04800090, страховая сумма 10000000 руб.</t>
  </si>
  <si>
    <t>Свидетельство № 77 от 17.03.2015 Некоммерческое партнерство "Саморегулируемая организация "Сибирский центр экспертов антикризисного управления"</t>
  </si>
  <si>
    <t>Свидетельство АД№6282 от 02.11.2012</t>
  </si>
  <si>
    <t>katayama@yandex.ru</t>
  </si>
  <si>
    <t>8-962-108-28-38</t>
  </si>
  <si>
    <t>693010, г. Южно-Сахалинск, бульвар им. Ф.С.Анкудинова, дом 5 А, кв. 19</t>
  </si>
  <si>
    <t>Нарушение требований Закона о банкротстве и условий членства.</t>
  </si>
  <si>
    <t>Сахалинская область</t>
  </si>
  <si>
    <t>342501231920</t>
  </si>
  <si>
    <t>07.11.1984. г. Жирновск Волгоградской области</t>
  </si>
  <si>
    <t>Шереметьева Татьяна Юрьевна</t>
  </si>
  <si>
    <t>Новосибирский филиал ОАО «АльфаСтрахование», полис - 56925/899/30025/2, договор - 56925/899/30025/2, страховая сумма 3000000 руб.</t>
  </si>
  <si>
    <t>sheikoea@mail.ru</t>
  </si>
  <si>
    <t>8-923-631-02-23</t>
  </si>
  <si>
    <t>653052, Кемеровская обл., г. Прокопьевск, 10-й микрорайон, д. 5 кв. 41</t>
  </si>
  <si>
    <t>422304329355</t>
  </si>
  <si>
    <t>04.04.1973. г.Прокопьевск</t>
  </si>
  <si>
    <t>Шейко Евгений Александрович</t>
  </si>
  <si>
    <t>Акт проверки от 15.06.2015. Результат: нарушений не выявлено. Акт проверки от 23.01.2018. Результат: Выявлены нарушения. Протокол №9 от 22.02.2018Акт проверки от 16.07.2018. Результат: Выявлены нарушения. Протокол №27 от 21.08.2018Акт проверки от 12.02.2019. Результат: Выявлены нарушения. Протокол №6 от 06.03.2019</t>
  </si>
  <si>
    <t>Акт проверки от 31.05.2017. Результат: выявлены нарушения. протокол №25 от 27.07.2017</t>
  </si>
  <si>
    <t>Справка от 05.09.2018</t>
  </si>
  <si>
    <t>Справка от 06.09.2018</t>
  </si>
  <si>
    <t>Организация: Государственное образовательное учреждение высшего профессионального образования "Кемеровский государственный университет"</t>
  </si>
  <si>
    <t>Дата: 30.10.2014. Документ: 54АЕ №001285.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№002576.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№450829.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№928615.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№343223.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</t>
  </si>
  <si>
    <t>Дата: 18.02.2015. Основание: вынесение предупреждения и устранение выявленных нарушений, протокол №39 Дисциплинарной комиссии.Дата: 01.10.2015. Основание: не применять к арбитражному управляющему мер Дисциплинарного воздействия, протокол №77 Дисциплинарной комиссии.Дата: 01.04.2016. Основание: вынесение предупреждения, протокол №8 Дисциплинарной комиссии.Дата: 25.07.2017. Основание: вынесение предупреждения с оповещением об этом публично, протокол №25 Дисциплинарной комиссии.Дата: 18.12.2017. Основание: не применять мер дисциплинарного воздействия, протокол Дисциплинарной комиссии №43 от 18.12.2017.Дата: 22.02.2018. Основание: Вынесение предупреждения с оповещением об этом публично.Дата: 24.05.2018. Основание: наложение штрафа в размере 3 000 рублей. Протокол №21 от 24.05.2018.Дата: 21.08.2018. Основание: наложение штрафа в размере 5 000 рублей, протокол №27 ДК.Дата: 03.08.2018. Основание: рекомендация об исключении, протокол №26 (Отменено Протоколом №12 заседания Совета Ассоциации от 15.08.2018).Дата: 06.03.2019. Основание: наложение штрафа в размере 25 000 рублей, протокол №6 ДК.Дата: 17.06.2019. Основание: рекомендация об исключении, протокол № 15 заседания Дисциплинарной комиссии.</t>
  </si>
  <si>
    <t>Акционерное общество "Национальная страховая компания ТАТАРСТАН" Филиал в г. Москва, полис - №14701-0000221, договор - №14701-0000221, страховая сумма 10000000 руб.</t>
  </si>
  <si>
    <t>Свидетельство № 16 от 12.04.2011 Некоммерческое партнерство "Региональная саморегулируемая организация профессиональных арбитражных управляющих"</t>
  </si>
  <si>
    <t>Свидетельство АД№2975 от 01.12.2010</t>
  </si>
  <si>
    <t>Partner62@mail.ru</t>
  </si>
  <si>
    <t>8-960-928-84-38</t>
  </si>
  <si>
    <t>654041, Кемеровская область, г. Новокузнецк, а/я 9822</t>
  </si>
  <si>
    <t>422036345623</t>
  </si>
  <si>
    <t>27.01.1987. г. Юрга Кемеровская область</t>
  </si>
  <si>
    <t>Шевякова Мария Константиновна</t>
  </si>
  <si>
    <t>Акт проверки от 30.11.2018. Результат: Нарушений не выявлено. Акт проверки от 30.11.2021. Результат: Выявлены нарушения. Протокол №75 от 28.12.2021Акт проверки от 30.11.2024. Результат: Выявлено нарушение. Протокол №1 от 17.01.2025</t>
  </si>
  <si>
    <t>Справка от 05.08.2024</t>
  </si>
  <si>
    <t>Справка от 06.08.2024</t>
  </si>
  <si>
    <t>Организация: ФГОУ ВПО "Национальный исследовательский Томский государственный университет" (юрист по специальности "Юриспруденция")</t>
  </si>
  <si>
    <t>Дата: 30.11.2016. Документ: 542404 №450932.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№412205.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№343336.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№119236.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№119438.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№160983.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№229827.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№230046.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№451412.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</si>
  <si>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26.04.2017. Основание: внутренней дисквалификации на срок 4 месяца, предписания об устранении нарушения в срок до 26 августа 2017г., Протокол№14.Дата: 28.12.2021. Основание: Не применять мер дисциплинарного воздействия, Протокол №75 заседания Дисциплинарной комиссии.Дата: 22.11.2022. Основание: Не применять мер дисциплинарного воздействия, Протокол №53 заседания Дисципинарной комиссии.Дата: 17.01.2025. Основание: Не применять мер дисциплинарного воздействия, Протокол №1 заседания Дисциплинарной комиссии.</t>
  </si>
  <si>
    <t>ООО "МСГ", полис - №60/24/177/023538, договор - №60/24/177/023538, период с 09.07.2024 по 08.07.2025, страховая сумма 10000000 руб.</t>
  </si>
  <si>
    <t>Свидетельство № б/н от 13.07.2016 Ассоциация арбитражных управляющих «СИБИРСКИЙ ЦЕНТР ЭКСПЕРТОВ АНТИКРИЗИСНОГО УПРАВЛЕНИЯ»</t>
  </si>
  <si>
    <t>Свидетельство АД№8905 от 09.07.2014</t>
  </si>
  <si>
    <t>maksshe@mail.ru</t>
  </si>
  <si>
    <t>913-842-32-22</t>
  </si>
  <si>
    <t>634050, г. Томск, пер. Нахановича, д. 12, оф. 318</t>
  </si>
  <si>
    <t>701739318289</t>
  </si>
  <si>
    <t>05.08.1984. гор. Кокчетав Республики Казахстан</t>
  </si>
  <si>
    <t>Шевченко Максим Петрович</t>
  </si>
  <si>
    <t>Акт проверки от 08.02.2016. Результат: нарушений не выявлено. Акт проверки от 13.12.2016. Результат: Нарушений не выявлено. Акт проверки от 06.03.2019. Результат: Нарушений не выявлено.</t>
  </si>
  <si>
    <t>Акт проверки от 30.09.2016. Результат: Нарушений не выявлено. Акт проверки от 22.06.2020. Результат: Плановая проверка не проводится, в связи с прекращением членства.</t>
  </si>
  <si>
    <t>Справка от 29.08.2019</t>
  </si>
  <si>
    <t>Справка от 09.08.2019</t>
  </si>
  <si>
    <t>Организация: Волгоградский государственный университет</t>
  </si>
  <si>
    <t>Дата: 30.10.2014. Документ: 54АЕ №001304.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№002333.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№450931.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№412204.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№343335.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№119235.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</t>
  </si>
  <si>
    <t>Дата: 18.09.2015. Основание: вынесение предупреждения, протокол №74 Дисциплинарной комиссии.Дата: 17.08.2016. Основание: наложение штрафа в размере 1 000 руб., протокол №28 от 17.08.2016.Дата: 10.02.2017. Основание: вынесение предупреждения с оповщением об этом публично, протокол №3 Дисциплинарной комиссии.Дата: 14.02.2020. Основание: Рекомендация об исключении, Протокол №5-1 заседания ДК.Дата: 18.03.2020. Основание: предупреждение, протокол № 20.</t>
  </si>
  <si>
    <t>АО "Объединенная страховая компания", полис - 04№00048015, договор - 04№00048015, страховая сумма 10000000 руб.</t>
  </si>
  <si>
    <t>Свидетельство № 020 от 19.04.2006 НП "МЕЖРЕГИОНАЛЬНАЯ АССОЦИАЦИЯ ПРОФЕССИОНАЛЬНЫХ АРБИТРАЖНЫХ УПРАВЛЯЮЩИХ "ЛИГА"</t>
  </si>
  <si>
    <t>Свидетельство АВ№0740 от 28.11.2005</t>
  </si>
  <si>
    <t>shevrina2016@mail.ru</t>
  </si>
  <si>
    <t>400005, г. Волгоград, а/я 54</t>
  </si>
  <si>
    <t>344405120459</t>
  </si>
  <si>
    <t>18.12.1977. г. Златоуст Челябинской области</t>
  </si>
  <si>
    <t>Шеврина Марина Сергеевна</t>
  </si>
  <si>
    <t>Акт проверки от 01.11.2018. Результат: Нарушений не выявлено. Акт проверки от 14.12.2021. Результат: Нарушений не выявлено. Акт проверки от 06.05.2022. Результат: Выявлено нарушение. Протокол №35 от 09.06.2022Акт проверки от 11.05.2022. Результат: Выявлено нарушение. Протокол №35 от 09.06.2022Акт проверки от 01.07.2022. Результат: Выявлено нарушение. Протокол №44 от 02.08.2022Акт проверки от 03.10.2022. Результат: Выявлено нарушение. Протокол №52 от 15.11.2022Акт проверки от 07.11.2022. Результат: Выявлено нарушение. Протокол №56 от 15.12.2022Акт проверки от 13.12.2022. Результат: Нарушений не выявлено.</t>
  </si>
  <si>
    <t>Акт проверки от 31.05.2018. Результат: Нарушений не выявлено. Акт проверки от 31.05.2021. Результат: Выявлены нарушения. Протокол №40 от 15.06.2021</t>
  </si>
  <si>
    <t>Справка от 15.03.2023</t>
  </si>
  <si>
    <t>Справка от 08.08.2022</t>
  </si>
  <si>
    <t>Организация: Новосибирский институт народного хозяйства (коммерция, экономист)Организация: ФГБОУ ВПО "Национальный исследовательский Томский государственный университет" (юриспруденция, юрист)</t>
  </si>
  <si>
    <t>Дата: 30.11.2016. Документ: 542404 №450930.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№412203.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№343334.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№119234.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№119437.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№160982.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№229828.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</si>
  <si>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26.04.2017. Основание: внутренней дисквалификации на срок 4 месяца, предписания об устранении нарушения в срок до 26 августа 2017г., Протокол№14.Дата: 07.09.2017. Основание: рекомендация об исключении, Протокол №30.Дата: 07.11.2017. Основание: наложение штрафа 1 000 руб., Протокол №37 Дисциплинарной Комиссии.Дата: 15.04.2021. Основание: Не применять мер дисциплинарного воздействия, Протокол №28 заседания Дисциплинарной комиссии.Дата: 15.06.2021. Основание: Не применять мер дисциплинарного воздействия, протокол №40 заседания Дисциплинарной комиссии.Дата: 27.08.2021. Основание: Не применять мер дисциплинарного воздействия, Протокол №53 заседания Дисциплинарной комиссии.Дата: 15.10.2021. Основание: Вынесение предписания и предупреждения, Протокол №64 заседания Дисциплинарной комиссии.Дата: 20.10.2021. Основание: Наложение штрафа в размере 1 000 руб., вынесение предписания, Протокол №65 заседания Дисциплинарной комиссии.Дата: 28.12.2021. Основание: Вынесение предписания, Протокол №75 заседания Дисциплинарной комиссии.Дата: 21.01.2022. Основание: Наложение штрафа в размере 5 000 руб., вынесение предписания, Протокол №3 заседания Дисциплинарной комиссии.Дата: 28.02.2022. Основание: Вынесение предписания и наложение штрафа в размере 2 000 руб., Протокол №12 заседания Дисциплинарной комиссии.Дата: 25.03.2022. Основание: Вынесение предписания, Протокол №20 заседания Дисциплинарной комиссии.Дата: 26.04.2022. Основание: Вынесение предписания, Протокол №27 заседания Дисциплинарной комиссии.Дата: 09.06.2022. Основание: Вынесение предупреждения и предписания, Протокол №35 заседания Дисциплинарной комиссии.Дата: 28.06.2022. Основание: Наложение штрафа в размере 6 000 руб., Протокол №39 заседания Дисциплинарной комиссии.Дата: 28.07.2022. Основание: Вынесение предписания, Протокол №43 заседания Дисциплинарной комиссии.Дата: 02.08.2022. Основание: Вынесение предписания, Протокол №44 заседания Дисциплинарной комиссии.Дата: 15.11.2022. Основание: Вынесение предупреждения, Протокол №52 заседания Дисциплинарной комиссии.Дата: 01.12.2022. Основание: Не применять мер дисциплинарного воздействия, Проткол №55 заседания Дисциплинарной комиссии.Дата: 15.12.2022. Основание: Вынесение предупреждения, Протокол №56 заседания Дисциплинарной комиссии.</t>
  </si>
  <si>
    <t>Международная страховая группа ООО, полис - 60/22/177/012817, договор - №60/22/177/012817, страховая сумма 10000000 руб.</t>
  </si>
  <si>
    <t>Свидетельство № СТ № 002 от 20.01.2004 Некоммерческое партнерство "Сибирская межрегиональная саморегулируемая организация арбитражных управляющих"</t>
  </si>
  <si>
    <t>Свидетельство АЕ№0856 от 03.08.2015</t>
  </si>
  <si>
    <t>3640055@bk.ru</t>
  </si>
  <si>
    <t>8 (383) 364-00-55</t>
  </si>
  <si>
    <t>630132, г. Новосибирск, ул. Советская, 77 В</t>
  </si>
  <si>
    <t>6002​</t>
  </si>
  <si>
    <t>540508303029</t>
  </si>
  <si>
    <t>25.05.1973. гор. Камень-на-Оби Алтайского края</t>
  </si>
  <si>
    <t>Швец Владимир Викторович</t>
  </si>
  <si>
    <t>Справка от 31.05.2024</t>
  </si>
  <si>
    <t>Справка от 13.05.2024</t>
  </si>
  <si>
    <t>Организация: СПбГИК (менеджер социально-культурной деятельности по специальности "социально-культурная деятельность"</t>
  </si>
  <si>
    <t>Дата: 17.11.2022. Документ: 080000 №229829.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№230045.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№451413.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</si>
  <si>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25.12.2023. Основание: Вынесение предупреждения с оповещением об этом публично, Протокол №41 заседания Дисциплинарной комиссии.Дата: 15.02.2024. Основание: Вынесение предписания, Протокол №6 заседания Дисциплинарной комиссии.Дата: 29.09.2023. Основание: Вынесение рекомендации об исключении из членов ААУ "СЦЭАУ", Протокол №29 ДК, отм. Протоколом СА №12 от 13.10.2023.Дата: 20.05.2024. Основание: Не применять мер дисциплинарного воздействия, Протокол №20 заседания Дисциплинарной комиссии.Дата: 15.08.2024. Основание: Вынесение предписания, Протокол №37 заседания Дисциплинарной комиссии.Дата: 16.09.2024. Основание: Вынесение внутренней дисквалификации сроком на 3 (три) месяца, Протокол №43 заседания ДК, отм. Протоколом СА №14 от 11.10.2024.Дата: 15.11.2024. Основание: Вынесение внутренней дисквалификации сроком на 3 (три) месяца, Протокол №54 заседания Дисциплинарной комиссии.Дата: 14.02.2025. Основание: Не применять мер дисциплинарного воздействия, Протокол №7 заседания Дисциплинарной комиссии.</t>
  </si>
  <si>
    <t>ООО «БРИТАНСКИЙ СТРАХОВОЙ ДОМ», полис - ОАУ №10008/700/24, договор - ОАУ №10008/700/24, период с 07.07.2024 по 06.07.2025, страховая сумма 10000000 руб.</t>
  </si>
  <si>
    <t>Свидетельство № 309 от 28.12.2020 Ассоциация арбитражных управляющих саморегулируемая организация "Центральное Агентство Арбитражных Управляющих"</t>
  </si>
  <si>
    <t>Свидетельство АД№9678 от 20.01.2015</t>
  </si>
  <si>
    <t>9315777995@mail.ru</t>
  </si>
  <si>
    <t>7-931-577-79-95</t>
  </si>
  <si>
    <t>191144, г. Санкт-Петербург, а/я 36</t>
  </si>
  <si>
    <t>Санкт- Петербург и Ленинградская область</t>
  </si>
  <si>
    <t>781312222603</t>
  </si>
  <si>
    <t>01.11.1988. гор. Ленинград</t>
  </si>
  <si>
    <t>Шваренков Александр Андреевич</t>
  </si>
  <si>
    <t>Справка от 05.02.2013</t>
  </si>
  <si>
    <t>Организация: Казанский государственный педагогический институт</t>
  </si>
  <si>
    <t>Новосибирский филиал ОАО «АльфаСтрахование», полис - 56025/899/30129/3, договор - 56025/899/30129/3, страховая сумма 3000000 руб.</t>
  </si>
  <si>
    <t>Свидетельство № 001-5 от 19.12.2002 Некоммерческое партнерство "Саморегулируемая организация "Гильдия арбитражных управляющих"</t>
  </si>
  <si>
    <t>Свидетельство АВ№2462 от 16.01.2007</t>
  </si>
  <si>
    <t>132420@mail.ru</t>
  </si>
  <si>
    <t>8-937-280-31-72</t>
  </si>
  <si>
    <t>420137, Казань, ул. Адородского, 66-93</t>
  </si>
  <si>
    <t>161601095000</t>
  </si>
  <si>
    <t>24.08.1959. Татарская АССР, Сабинский район, с.Нижние Щитцы</t>
  </si>
  <si>
    <t>Шаякбиров Камиль Хашимович</t>
  </si>
  <si>
    <t>Справка от 18.11.2014</t>
  </si>
  <si>
    <t>Справка от 26.11.2014</t>
  </si>
  <si>
    <t>Организация: НОУ ВПО "Уральский Институт Фондового Рынка"Организация: НОУ ВПО "Уральский Институт Фондового Рынка"Организация: ГОУ ВПО "Южно-Уральский государственный университет"</t>
  </si>
  <si>
    <t>Дата: 30.10.2014. Документ: 54АЕ №000995.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</t>
  </si>
  <si>
    <t>ООО «Страховое общество «Помощь», полис - ДА107960-29-14, страховая сумма 3000000 руб.</t>
  </si>
  <si>
    <t>Свидетельство АА№002807 от 05.12.2003</t>
  </si>
  <si>
    <t>8-3466-459-791, 8-922-255-36-31</t>
  </si>
  <si>
    <t>628624, Тюменская область, г. Нижневартовск, ул. Дружбы народов дом 31, кв. 93</t>
  </si>
  <si>
    <t>860301197745</t>
  </si>
  <si>
    <t>11.09.1977. г.Нижневартовск</t>
  </si>
  <si>
    <t>Шафиков Рафаэль Вависович</t>
  </si>
  <si>
    <t>Справка от 29.07.2011</t>
  </si>
  <si>
    <t>Справка от 15.07.2011</t>
  </si>
  <si>
    <t>Организация: Пензенский инженерно-строительный институт</t>
  </si>
  <si>
    <t>ОАО «Альфа-Страхование», полис - ОАО "АльфаСтрахование" № 56065/860/00255/1 от 20.03.2011, страховая сумма 3000000 руб.</t>
  </si>
  <si>
    <t>Свидетельство № б/н от 10.08.2010 Некоммерческое партнерство "Региональная саморегулируемая организация профессиональных арбитражных управляющих"</t>
  </si>
  <si>
    <t>Свидетельство АД№2294 от 15.06.2010</t>
  </si>
  <si>
    <t>Пензенская область</t>
  </si>
  <si>
    <t>583400749764</t>
  </si>
  <si>
    <t>10.04.1960. с. Терновка Пензенского р-на Пензенской области</t>
  </si>
  <si>
    <t>Шаронова Надежда Алексеевна</t>
  </si>
  <si>
    <t>Акт проверки от 31.05.2018. Результат: Выявлены нарушения. Протокол №24 от 02.07.2018Акт проверки от 31.05.2021. Результат: Нарушений не выявлено. Акт проверки от 31.05.2024. Результат: Нарушений не выявлено.</t>
  </si>
  <si>
    <t>Справка от 17.06.2024</t>
  </si>
  <si>
    <t>Справка от 20.06.2024</t>
  </si>
  <si>
    <t>Организация: Томский ордена Октябрьской Революции и ордена Трудового Красного Знамени политехнический институт имени С.М. Кирова (инженер-физик)Организация: Сибирская академия государственной службы (экономист по специальности "Финансы и кредит")</t>
  </si>
  <si>
    <t>Дата: 30.10.2014. Документ: 54АЕ №001303.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№002406.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№450929.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№412202.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№343333.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№119233.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№119436.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№160981.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№229830.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№230044.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№451414.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</si>
  <si>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12.10.2016. Основание: вынесение предуреждения с оповещением об этом публично, протокол №30 дисциплинарной комиссии.Дата: 02.07.2018. Основание: не применять мер ДВ, протокол №9 заседания ДК от 02.07.2018.</t>
  </si>
  <si>
    <t>ООО "МСГ", полис - №60/24/177/024335, договор - №60/24/177/024335, период с 11.09.2024 по 10.09.2025, страховая сумма 10000000 руб.</t>
  </si>
  <si>
    <t>Свидетельство № 45 от 30.12.2013 Некоммерческое партнерство "Саморегулируемая организация "СИБИРСКИЙ ЦЕНТР ЭКСПЕРТОВ АНТИКРИЗИСНОГО УПРАВЛЕНИЯ"</t>
  </si>
  <si>
    <t>Свидетельство АД№7508 от 10.10.2013</t>
  </si>
  <si>
    <t>finansov.resurs@gmail.com</t>
  </si>
  <si>
    <t>8 (383) 214-07-00</t>
  </si>
  <si>
    <t>630099, г Новосибирск, а/я 500</t>
  </si>
  <si>
    <t>13982​</t>
  </si>
  <si>
    <t>540411797977</t>
  </si>
  <si>
    <t>02.12.1969. г. Киселевск, Кемеровской области</t>
  </si>
  <si>
    <t>Шарапов Павел Юрьевич</t>
  </si>
  <si>
    <t>Акт проверки от 25.05.2015. Результат: нарушений не выявлено.</t>
  </si>
  <si>
    <t>Акт проверки от 30.11.2016. Результат: выявлены нарушения. Протокол №2 Дисциплинарной комиссииАкт проверки от 30.04.2025. Результат: Выявлены нарушения.</t>
  </si>
  <si>
    <t>Справка от 26.03.2025</t>
  </si>
  <si>
    <t>Справка от 25.03.2025</t>
  </si>
  <si>
    <t>Организация: Бурятский государственный педагогический институт им. Доржи Банзарова (история и социально-политические дисциплины)Организация: г. Москва Международная Академия Предпринимательства (юрист по специальности "юриспруденция")</t>
  </si>
  <si>
    <t>Дата: 30.10.2014. Документ: 54АЕ №001302.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№002590.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№450928.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№412201.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№343332.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17.11.2022. Документ: 080000 №229831.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№230043.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№451415.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</si>
  <si>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04.09.2013. Основание: Вынесение предупреждения, Протокол №8 заседания Дисциплинарной комиссии.Дата: 26.09.2013. Основание: вынесение предупреждения, Протокол №10 заседания Дисциплинарной комиссии.Дата: 08.07.2013. Основание: Вынесение предупреждения, Протокол №4 заседания Дисциплинарной комиссии.Дата: 17.03.2014. Основание: вынесение предупреждения с предписанием , Протокол №19 заседания Дисциплинарной комиссии.Дата: 20.02.2015. Основание: вынесение предупреждения, протокол №40 Дисциплинарной комиссии.Дата: 30.03.2016. Основание: не применять мер Дисциплинарного воздействия, протокол №7 Дисциплинарной комиссии.Дата: 25.01.2017. Основание: наложение штрафа в размере 3 000 руб., протокол №2 заседания Дисциплинарной комиссии.Дата: 26.04.2017. Основание: внутренней дисквалификации на срок 4 месяца, предписания об устранении нарушения в срок до 26 августа 2017г., Протокол№14.Дата: 07.09.2017. Основание: Рекомендация об исключении, протокол ДК №30.Дата: 07.11.0217. Основание: вынесение предупреждения, Протокол №37 Дисциплинарной Комиссии.Дата: 01.03.2018. Основание: вынесение предупреждения с оповещением об этом публично, протокол Дисциплинарной комиссии №11 от 01.03.2018.Дата: 03.08.2018. Основание: Не применять мер ДВ, протокол №26 ДК.Дата: 13.08.2019. Основание: вынесение рекомендации об исключении, Протокол №29 ДК.Дата: 21.08.2019. Основание: вынесение рекомендации об исключении, Протокол №31 ДК.</t>
  </si>
  <si>
    <t>ООО «БРИТАНСКИЙ СТРАХОВОЙ ДОМ», полис - ОАУ №14355/700/25, договор - ОАУ №14355/700/25, период с 25.03.2025 по 24.03.2026, страховая сумма 10000000 руб.</t>
  </si>
  <si>
    <t>Свидетельство № 30 от 20.01.2004 Некоммерческое Партнерство "Саморегулируемая организация "СИБИРСКИЙ ЦЕНТР ЭКСПЕРТОВ АНТИКРИЗИСНОГО УПРАВЛЕНИЯ"</t>
  </si>
  <si>
    <t>Свидетельство АБ№4497 от 21.01.2004</t>
  </si>
  <si>
    <t>shanarova@mail.ru</t>
  </si>
  <si>
    <t>8-968-805-55-72</t>
  </si>
  <si>
    <t>107207, г. Москва, Щёлковское ш., дом 77, корпус 3, кв. 93</t>
  </si>
  <si>
    <t>032308271366</t>
  </si>
  <si>
    <t>30.11.1970. Республика Бурятия, Мухоршибирский район, с.Цолга</t>
  </si>
  <si>
    <t>Шанарова Ирина Валерьевна</t>
  </si>
  <si>
    <t>Акт проверки от 09.03.2023. Результат: Нарушений не выявлено.</t>
  </si>
  <si>
    <t>Акт проверки от 24.01.2019. Результат: Выявлены нарушения. Протокол №5 от 27.02.2019Акт проверки от 28.01.2022. Результат: Выявлены нарушения. Протокол №14 от 09.03.2022Акт проверки от 31.01.2025. Результат: Выявлены нарушения. Протокол №13 от 13.03.2025</t>
  </si>
  <si>
    <t>Справка от 17.09.2024</t>
  </si>
  <si>
    <t>Организация: ФГОУ ВПО "Воронежский государственный университет им. К.Д. Глинки" (экономист-менеджер по специальности экономика и управление на предприятии агропромышленного комплекса")</t>
  </si>
  <si>
    <t>Дата: 01.12.2017. Документ: 542406 №412200.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№343331.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№119232.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№119435.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№160980.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№229832.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№230042.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№451416.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</si>
  <si>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27.02.2019. Основание: вынесение предупреждения, Протокол №5 заседания ДК.Дата: 21.08.2019. Основание: не применять мер дисциплинарного воздействия, Протокол ДК №31.Дата: 18.02.2020. Основание: Предупреждение с оповещением об этом публично, Протокол №6-1 заседания Дисциплинарной комиссии.Дата: 09.03.2022. Основание: Прекратить производство по делу, Протокол №14 заседания Дисциплинарной комиссии.Дата: 13.03.2025. Основание: Не применять мер дисциплинарного воздействия, Протокол №13 заседания Дисциплинарной комиссии.</t>
  </si>
  <si>
    <t>ООО «БРИТАНСКИЙ СТРАХОВОЙ ДОМ», полис - ОАУ №12374/700/25, договор - ОАУ №12374/700/25, период с 27.01.2025 по 26.01.2026, страховая сумма 10000000 руб.</t>
  </si>
  <si>
    <t>Свидетельство № б/н от 12.07.2016 Ассоциация арбитражных управляющих "Инициатива"</t>
  </si>
  <si>
    <t>Свидетельство АЕ №3493 от 19.12.2016</t>
  </si>
  <si>
    <t>89202287078@mail.ru</t>
  </si>
  <si>
    <t>394077, г. Воронеж, ул. Генерала Лизюкова, д. 27, а/я 47</t>
  </si>
  <si>
    <t>Воронежская область</t>
  </si>
  <si>
    <t>366221321151</t>
  </si>
  <si>
    <t>26.06.1982. гор. Воронеж</t>
  </si>
  <si>
    <t>Шальнева Людмила Николаевна</t>
  </si>
  <si>
    <t>Справка от 01.11.2024</t>
  </si>
  <si>
    <t>Справка от 19.11.2024</t>
  </si>
  <si>
    <t>Организация: г. Казань Казанский финансово-экономический институт ( экономист по специальности "Финансы и кредит")</t>
  </si>
  <si>
    <t>ООО «БРИТАНСКИЙ СТРАХОВОЙ ДОМ», полис - ОАУ № 14358/700/25, договор - ОАУ № 14358/700/25, период с 17.02.2025 по 16.02.2026, страховая сумма 10000000 руб.</t>
  </si>
  <si>
    <t>Свидетельство АК№6848 от 24.05.2024</t>
  </si>
  <si>
    <t>rustemsh76@mail.ru</t>
  </si>
  <si>
    <t>8-987-260-04-29</t>
  </si>
  <si>
    <t>453570, Республика Татарстан, г. Нижнекамск</t>
  </si>
  <si>
    <t>165101155032</t>
  </si>
  <si>
    <t>28.03.1976. г. Нижнекамск Республики Татарстан</t>
  </si>
  <si>
    <t>Шайхутдинов Рустем Раилевич</t>
  </si>
  <si>
    <t>Справка от 07.06.2018</t>
  </si>
  <si>
    <t>Справка от 09.11.2017</t>
  </si>
  <si>
    <t>Организация: г. Казань Казанский юридический институт МВД России (юрист, правохранительная деятельность)</t>
  </si>
  <si>
    <t>Дата: 30.11.2016. Документ: 542404 №450927.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№412199.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№343330.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</t>
  </si>
  <si>
    <t>ООО "СТРАХОВАЯ КОМПАНИЯ "АРСЕНАЛЪ", полис - №16-18/TPL16/001916, договор - №16-18/TPL16/001916, страховая сумма 10000000 руб.</t>
  </si>
  <si>
    <t>Свидетельство № б/н от 12.05.2016 Ассоциация арбитражных управляющих "СИБИРСКИЙ ЦЕНТР ЭКСПЕРТОВ АНТИКРИЗИСНОГО УПРАВЛЕНИЯ"</t>
  </si>
  <si>
    <t>Свидетельство АЕ№1198 от 25.09.2015</t>
  </si>
  <si>
    <t>pravo505@mail.ru</t>
  </si>
  <si>
    <t>8(8552) 397135</t>
  </si>
  <si>
    <t>423810, Республика Татарстан, г. Набережные Челны, ул. Академика Рубаненко, д. 10, кв. 21 (1/15)</t>
  </si>
  <si>
    <t>165033648051</t>
  </si>
  <si>
    <t>04.11.1979. гор. Набережные Челны Республики Татарстан</t>
  </si>
  <si>
    <t>Шаймухаметов Руслан Мунирович</t>
  </si>
  <si>
    <t>Акт проверки от 06.04.2015. Результат: нарушений не выявлено. Акт проверки от 18.06.2015. Результат: нарушений не выявлено. Акт проверки от 26.08.2015. Результат: нарушений не выявлено. Акт проверки от 23.06.2016. Результат: нарушений не выявлено. Акт проверки от 21.02.2017. Результат: нарушений не выявлено. Акт проверки от 13.03.2020. Результат: нарушений не выявлено. Акт проверки от 22.04.2020. Результат: нарушений не выявлено. Акт проверки от 14.08.2020. Результат: нарушений не выявлено. Акт проверки от 01.10.2020. Результат: нарушений не выявлено. Акт проверки от 12.11.2020. Результат: нарушений не выявлено. Акт проверки от 29.03.2021. Результат: нарушений не выявлено. Акт проверки от 19.04.2021. Результат: нарушений не выявлено. Акт проверки от 19.04.2021. Результат: нарушений не выявлено. Акт проверки от 29.12.2021. Результат: нарушений не выявлено. Акт проверки от 18.07.2022. Результат: нарушений не выявлено. Акт проверки от 13.03.2023. Результат: нарушений не выявлено. Акт проверки от 25.12.2023. Результат: Нарушений не выявлено. Акт проверки от 21.02.2025. Результат: Нарушений не выявлено.</t>
  </si>
  <si>
    <t>Акт проверки от 31.07.2017. Результат: Выявлены нарушения. №32 от 03.10.2017Акт проверки от 30.07.2020. Результат: Выявлены нарушения. Протокол №49-1 от 21.09.2020Акт проверки от 27.07.2023. Результат: Выявлены нарушения. Протокол №26 от 07.09.2023</t>
  </si>
  <si>
    <t>Справка от 24.06.2024</t>
  </si>
  <si>
    <t>Организация: Кемеровский государственный университет</t>
  </si>
  <si>
    <t>Дата: 30.10.2014. Документ: 54АЕ №001157.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№002405.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№450926.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№412198.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№343329.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№119231.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№119434.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№160979.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№229833.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№230041.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№451417.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</si>
  <si>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04.09.2015. Основание: наложение штрафа в размере 9 000 руб., протокол №66 Дисциплинарной комиссии +.Дата: 21.09.2015. Основание: вынесение предупреждения, протокол №75 Дисциплинарной комиссии.Дата: 16.09.2015. Основание: вынесение предупреждения, Протокол № 72 Дисциплинарной комиссии.Дата: 29.10.2015. Основание: не применять к арбитражному управляющему мер Дисциплинарного воздействия, протокол №82 Дисциплинарной комиссии.Дата: 05.05.2016. Основание: штраф по протоколу № 17 Дисциплинарной комиссии в размере 3 000 рублей отменен Протоколом Совета №52 от 19.05.2016.Дата: 10.07.2017. Основание: прекратить производство, протокол №24.Дата: 03.10.2017. Основание: вынесение предупреждения, протокол №32.Дата: 18.12.2017. Основание: не применять мер дисциплинарного воздействия, протокол Дисциплинарной комиссии №43 от 18.12.2017.Дата: 03.08.2018. Основание: Наложение штрафа в размере 25 000 рублей, протокол №26.Дата: 27.08.2020. Основание: Прекратить производство по делу, Протокол №41-1 заседания Дисциплинарной комиссии.Дата: 21.09.2020. Основание: Не применять мер дисциплинаного воздействия, Протокол №49-1 заседания Дисциплинарной комиссии.Дата: 24.01.2022. Основание: Вынесение предупреждения, Протокол №4 заседания Дисциплинарной комиссии.Дата: 07.09.2023. Основание: Не применять мер дисциплинарного воздействия, Протокол №26 заседания Дисциплинарной комиссии.</t>
  </si>
  <si>
    <t>ООО «БРИТАНСКИЙ СТРАХОВОЙ ДОМ», полис - ОАУ №9379/700/24, договор - ОАУ №9379/700/24, период с 20.06.2024 по 19.06.2025, страховая сумма 10000000 руб.</t>
  </si>
  <si>
    <t>Свидетельство № СТ 310 от 27.05.2011 Некоммерческое партнерство "Сибирская межрегиональная саморегулируемая организация арбитражных управляющих"</t>
  </si>
  <si>
    <t>Свидетельство АД№2878 от 15.11.2010</t>
  </si>
  <si>
    <t>chubal42@mail.ru</t>
  </si>
  <si>
    <t>т/ф. 8-3842-75-43-63, 8-923-517-74-34</t>
  </si>
  <si>
    <t>650000, г. Кемерово, пр. Советский, 61, а/я 60</t>
  </si>
  <si>
    <t>420591277908</t>
  </si>
  <si>
    <t>05.03.1986. г. Кемерово</t>
  </si>
  <si>
    <t>Чубаль Алексей Анатольевич</t>
  </si>
  <si>
    <t>Справка от 14.03.2018</t>
  </si>
  <si>
    <t>Организация: Негосударственное образовательное учреждение высшего профессионального образования Центросоюза Российской Федерации "Сибирский университет потребительской кооперации" (Юриспруденция)</t>
  </si>
  <si>
    <t>Дата: 01.12.2017. Документ: 542406 №412197.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</t>
  </si>
  <si>
    <t>Дата: 26.04.2017. Основание: внутренней дисквалификации на срок 4 месяца, предписания об устранении нарушения в срок до 26 августа 2017г., Протокол№14.</t>
  </si>
  <si>
    <t>ООО «Страховое общество «Помощь», полис - № М165918-29-17, договор - № М165918-29-17, страховая сумма 10000000 руб.</t>
  </si>
  <si>
    <t>Свидетельство № 0001218 от 23.06.2016 Некоммерческое партнёрство "Объединение арбитражных управляющих "АВАНГАРД"</t>
  </si>
  <si>
    <t>Свидетельство АЕ№2859 от 29.06.2016</t>
  </si>
  <si>
    <t>89999863510g@gmail.com</t>
  </si>
  <si>
    <t>8-999-986-35-10</t>
  </si>
  <si>
    <t>143401, Московская область, г. Красногорск, б-р Ильинский, д.4, а/я 1276 (для Чернышева М.Ю.)</t>
  </si>
  <si>
    <t>420207262165</t>
  </si>
  <si>
    <t>09.05.1991. Гор. Белово Кемеровской обл.ж</t>
  </si>
  <si>
    <t>Чернышев Михаил Юрьевич</t>
  </si>
  <si>
    <t>Акт проверки от 28.08.2015. Результат: нарушений не выявлено.</t>
  </si>
  <si>
    <t>Акт проверки от 24.10.2016. Результат: Проверка прекращена.</t>
  </si>
  <si>
    <t>Справка от 16.03.2016</t>
  </si>
  <si>
    <t>Справка от 21.09.2016</t>
  </si>
  <si>
    <t>Организация: Омский юридический институт</t>
  </si>
  <si>
    <t>Дата: 30.10.2014. Документ: 54АЕ №001156.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№002552.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</t>
  </si>
  <si>
    <t>Дата: 27.03.2015. Основание: не применять к арбитражному управляющему мер Дисциплинарного воздействия, протокол №43 Дисциплинарной комиссии.Дата: 08.04.2016. Основание: наложение штрафа в размере 15 000 руб., протокол №12 Дисциплинарной комиссии.</t>
  </si>
  <si>
    <t>ООО "Страховое общество "Сургутнефтегаз", полис - №168581, договор - №168581, страховая сумма 3000000 руб.</t>
  </si>
  <si>
    <t>Свидетельство № 0001050 от 19.10.2011 Саморегулируемая организация "Объединение арбитражных управляющих "АВАНГАРД"</t>
  </si>
  <si>
    <t>Свидетельство АД№3737 от 19.04.2011</t>
  </si>
  <si>
    <t>chernysh.n@mail.ru</t>
  </si>
  <si>
    <t>8-3812-36-68-60, 8-3812-36-95-37</t>
  </si>
  <si>
    <t>644024, г. Омск, а/я 7642</t>
  </si>
  <si>
    <t>Омская область</t>
  </si>
  <si>
    <t>550508574018</t>
  </si>
  <si>
    <t>26.12.1979. гор. Омск</t>
  </si>
  <si>
    <t>Черныш Наталия Юрьевна</t>
  </si>
  <si>
    <t>Акт проверки от 19.06.2020. Результат: Нарушений не выявлено. Акт проверки от 03.02.2021. Результат: Нарушений не выявлено. Акт проверки от 16.04.2021. Результат: Нарушений не выявлено. Акт проверки от 29.07.2021. Результат: Выявлено нарушение. Протокол №54 от 01.09.2021</t>
  </si>
  <si>
    <t>Справка от 10.11.2020</t>
  </si>
  <si>
    <t>Справка от 18.08.2021</t>
  </si>
  <si>
    <t>Организация: г. Томск Томский государственный университет (юрист по специальности "юриспруденция")</t>
  </si>
  <si>
    <t>Дата: 05.09.2020. Документ: 542410 №119433.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№160978.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</si>
  <si>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29.04.2020. Основание: не применять мер дисциплинарного воздействия, Протокол №26-1 заседания Дисциплинарной комиссии.Дата: 06.10.2020. Основание: Не применять мер дисциплинарного воздействия, Протокол №55-1 заседания Дисциплинарной комиссии.Дата: 19.10.2020. Основание: вынесение предупреждения, Протокол №61-1 аседания Дисциплинарной комиссии.Дата: 30.10.2020. Основание: Вынесение предписания, Протокол №66 заседания Дисциплинарной комиссии.Дата: 03.12.2020. Основание: Рекомендация об исключении, Протокол №76 заседания Дисциплинарной комиссии. Отменено Протоколом №25 заседания СА от 21.12.2020.Дата: 30.12.2020. Основание: Вынесение предписания, Протокол №81-1 заседания Дисциплинарной комиссии.Дата: 26.01.2021. Основание: Наложение штрафа, Протокол ДК №2 заседания Дисциплинарной комиссии.Дата: 04.02.2021. Основание: Вынесение предупреждения и предписания, Протокол №6 заседания Дисциплинарной комиссии.Дата: 26.02.2021. Основание: Вынесение предписания, Протокол №13 заседания Дисциплинарной комиссии.Дата: 09.03.2021. Основание: Вынесение предписания, Протокол №17 заседания Дисциплинарной комиссии.Дата: 17.03.2021. Основание: Прекратить производство по делу, Протокол заседания Дисциплинарной комиссии №20.Дата: 12.05.2021. Основание: Не применять мер дисциплинарного воздействия, Протокол №33 заседания Дисциплинарной комиссии.Дата: 01.09.2021. Основание: Вынесение предписания, Протокол №54 заседания Дисциплинарной комиссии.</t>
  </si>
  <si>
    <t>Международная страховая группа ООО, полис - №60/21/177/002755, договор - №60/21/177/002755, страховая сумма 10000000 руб.</t>
  </si>
  <si>
    <t>Свидетельство № б/н от 29.08.2018 Ассоциация арбитражных управляющих «СИБИРСКИЙ ЦЕНТР ЭКСПЕРТОВ АНТИКРИЗИСНОГО УПРАВЛЕНИЯ»</t>
  </si>
  <si>
    <t>Свидетельство АЕ№7859 от 14.01.2019</t>
  </si>
  <si>
    <t>chernus@mail.ru</t>
  </si>
  <si>
    <t>8-383-214-94-26</t>
  </si>
  <si>
    <t>633001, Новосибирская обл., г. Бердск, ул. Новосибирская, дом 3, кв. 44</t>
  </si>
  <si>
    <t>540815603031</t>
  </si>
  <si>
    <t>12.02.1977. город Нежин Черниговской области</t>
  </si>
  <si>
    <t>Чернусь Александр Анатольевич</t>
  </si>
  <si>
    <t>Справка от 24.11.2011</t>
  </si>
  <si>
    <t>Справка от 28.10.2011</t>
  </si>
  <si>
    <t>Организация: Новосибирский электротехнический институт</t>
  </si>
  <si>
    <t>Новосибирский филиал ОАО «АльфаСтрахование», полис - 56065/899/00420/2, договор - 56065/899/00420/2, страховая сумма 3000000 руб.</t>
  </si>
  <si>
    <t>Свидетельство № б/н от 09.02.2004 Некоммерческое партнерство "Сибирская межрегиональная саморегулируемая организация арбитражных управляющих"</t>
  </si>
  <si>
    <t>Свидетельство АА№002100 от 05.12.2003</t>
  </si>
  <si>
    <t>galikaonline@mail.ru</t>
  </si>
  <si>
    <t>8-913-932-19-73</t>
  </si>
  <si>
    <t>630510, НСО, д. п. Кудряшовский, ул. Тенистая 7/1</t>
  </si>
  <si>
    <t>540410942935</t>
  </si>
  <si>
    <t>03.08.1947. поселок Ольчинский Селемджинского района Амурской области</t>
  </si>
  <si>
    <t>Черниговский Сергей Александрович</t>
  </si>
  <si>
    <t>Акт проверки от 11.04.2016. Результат: Нарушений не выявлено. Акт проверки от 29.08.2016. Результат: Нарушений не выявлено. Акт проверки от 29.09.2016. Результат: Нарушений не выявлено. Акт проверки от 18.10.2016. Результат: Нарушений не выявлено. Акт проверки от 10.03.2017. Результат: Нарушений не выявлено. Акт проверки от 12.08.2019. Результат: Нарушений не выявлено. Акт проверки от 27.09.2021. Результат: Нарушений не выявлено. Акт проверки от 01.10.2021. Результат: Выявлено нарушение. Протокол №68 от 08.11.2021Акт проверки от 26.04.2022. Результат: Выявлено нарушение. Протокол №31 от 25.05.2022Акт проверки от 10.01.2023. Результат: Выявлено нарушение. Протокол №3 от 07.02.2023Акт проверки от 18.11.2024. Результат: Нарушений не выявлено. Акт проверки от 25.12.2024. Результат: Выявлено нарушение. Протокол №6 от 13.02.2025Акт проверки от 25.12.2024. Результат: Выявлено нарушение. Протокол №6 от 13.02.2025Акт проверки от 21.03.2025. Результат: Выявлено нарушение.</t>
  </si>
  <si>
    <t>Акт проверки от 28.03.2018. Результат: Нарушений не выявлено. Акт проверки от 31.03.2021. Результат: Выявлены нарушения. Протокол №30 от 22.04.2021Акт проверки от 31.03.2024. Результат: Выявлены нарушения. Протокол №19 от 16.05.2024</t>
  </si>
  <si>
    <t>Справка от 02.08.2024</t>
  </si>
  <si>
    <t>Организация: Кузбасский институт экономики и права г. КемеровоОрганизация: г. Кемерово Негосударственное образовательное учреждение высшего профессионального образования Кузбасский институт экономики и права</t>
  </si>
  <si>
    <t>Дата: 26.01.2015. Документ: 54АЕ №001447.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11.03.2016. Документ: 54АЕ №002752.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01.12.2017. Документ: 542406 №412196.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№343328.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№119230.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№119432.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№160977.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№229834.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№230040.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№451418.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</si>
  <si>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22.04.2021. Основание: Не применять мер дисциплинарного воздействия, Протокол №30 заседания Дисциплинарной комиссии.Дата: 10.06.2021. Основание: Вынесение предупреждения, Протокол №39 заседания Дисциплинарной комиссии.Дата: 20.10.2021. Основание: Наложение штрафа в размере 1 000 руб., вынесение предписания, Протокол №65 заседания Дисциплинарной комиссии.Дата: 08.11.2021. Основание: Не применять мер дисциплинарного воздействия, Протокол №68 заседания Дисциплинарной комиссии.Дата: 30.03.2022. Основание: Наложение штрафа в размере 3 000 руб. и вынесение предписания, Протокол №22 заседания Дисциплинарной комиссии.Дата: 07.04.2022. Основание: Вынесение предупреждения и предписания, Протокол №24 заседания Дисциплинарной комиссии.Дата: 25.05.2022. Основание: Вынесение предупреждения и предписания, Протокол №31 заседания Дисциплинарной комиссии.Дата: 07.02.2023. Основание: Вынесение предупреждения, Протокол №3 заседания Дисциплинарной комиссии.Дата: 24.10.2017. Основание: прекратить производство, протокол № 36 заседания Дисциплинарной комиссии.Дата: 24.08.2023. Основание: Вынесение предписания и предупреждения с оповещением об этом публично, Протокол №24 заседания Дисциплинарной комиссии.Дата: 14.09.2023. Основание: Прекратить производство по делу, Протокол №27 заседания Дисциплинарной комиссии.Дата: 16.05.2024. Основание: Не применять мер дисциплинарного воздействия, Протокол №19 заседания Дисциплинарной комиссии.Дата: 13.02.2025. Основание: Прекратить производство по делу, Протокол №6 заседания Дисциплинарной комиссии.Дата: 13.02.2025. Основание: Прекратить производство по делу, Протокол №6 заседания Дисциплинарной комиссии.Дата: 14.02.2025. Основание: Прекратить производство по делу, Протокол №7 заседания Дисциплинарной комиссии.</t>
  </si>
  <si>
    <t>ООО «БРИТАНСКИЙ СТРАХОВОЙ ДОМ», полис - ОАУ №12238/700/25, договор - ОАУ №12238/700/25, период с 27.01.2025 по 26.01.2026, страховая сумма 10000000 руб.</t>
  </si>
  <si>
    <t>Свидетельство АБ№5300 от 19.01.2004</t>
  </si>
  <si>
    <t>chereschko.serj@yandex.ru</t>
  </si>
  <si>
    <t>8-905-915-17-80</t>
  </si>
  <si>
    <t>650066, г. Кемерово, пр. Притомский, д. 7/7, кв. 76</t>
  </si>
  <si>
    <t>420502147057</t>
  </si>
  <si>
    <t>10.08.1979. г. Кемерово</t>
  </si>
  <si>
    <t>Черешко Сергей Николаевич</t>
  </si>
  <si>
    <t>Справка от 20.06.2016</t>
  </si>
  <si>
    <t>Организация: Ростовский государственный университет (юрист)</t>
  </si>
  <si>
    <t>Дата: 20.06.2016. Документ: №572. Организация: Некоммерческое партнерство Саморегулируемая организация "Межрегиональный центр экспертов и профессиональных управляющих".</t>
  </si>
  <si>
    <t>ООО «Страховое общество «Помощь», полис - №М149459-29-16, договор - №М149459-29-16, страховая сумма 10000000 руб.</t>
  </si>
  <si>
    <t>Свидетельство № 572 от 20.06.2016 Некоммерческое партнерство саморегулируемая организация "Межрегиональный центр экспертов и профессиональных управляющих"</t>
  </si>
  <si>
    <t>Свидетельство №11/024852 от 27.01.2016</t>
  </si>
  <si>
    <t>P_Cherepanov@mail.ru</t>
  </si>
  <si>
    <t>988-257-17-13</t>
  </si>
  <si>
    <t>344029, а/я 1612</t>
  </si>
  <si>
    <t>Ростовская область</t>
  </si>
  <si>
    <t>616607133502</t>
  </si>
  <si>
    <t>31.05.1978. гор. Ростов-на-Дону</t>
  </si>
  <si>
    <t>Черепанов Петр Юрьевич</t>
  </si>
  <si>
    <t>Справка от 13.09.2024</t>
  </si>
  <si>
    <t>Справка от 01.08.2024</t>
  </si>
  <si>
    <t>Организация: Федеральное государственное автономное образовательное учреждение высшего образования "Национальный исследовательский Томский государственный университет" г. Томск (бакалавр по направлению подготовки "Юриспруденция")Организация: Федеральное государственное автономное образовательное учреждение высшего образования "Национальный исследовательский Томский государственный университет" г. Томск (магистр по направлению подготовки "Юриспруденция")</t>
  </si>
  <si>
    <t>Дата: 24.11.2023. Документ: 080000 №230039.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№451419.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</si>
  <si>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ООО "МСГ", полис - №60/25/177/027265, договор - №60/25/177/027265, период с 27.03.2025 по 26.03.2026, страховая сумма 10000000 руб.</t>
  </si>
  <si>
    <t>Свидетельство № бн от 23.03.2023 Ассоциация арбитражных управляющих "СИБИРСКИЙ ЦЕНТР ЭКСПЕРТОВ АНТИКРИЗИСНОГО УПРАВЛЕНИЯ"</t>
  </si>
  <si>
    <t>Свидетельство АК№3313 от 19.11.2021</t>
  </si>
  <si>
    <t>arbitrnsk.chepakina@gmail.com</t>
  </si>
  <si>
    <t>8-996-938-10-69</t>
  </si>
  <si>
    <t>630102, Новосибирская область, г. Новосибирск, ул. Шевченко, дом 19/1, кв. 162</t>
  </si>
  <si>
    <t>540305508824</t>
  </si>
  <si>
    <t>16.06.1995. г. Новосибирск</t>
  </si>
  <si>
    <t>Чепакина Мария Ивановна</t>
  </si>
  <si>
    <t>Акт проверки от 09.10.2023. Результат: Прекращение внеплановой проверки.</t>
  </si>
  <si>
    <t>Акт проверки от 31.03.2022. Результат: Нарушений не выявлено. Акт проверки от 31.03.2025. Результат: Выявлены нарушения.</t>
  </si>
  <si>
    <t>Справка от 29.10.2024</t>
  </si>
  <si>
    <t>Справка от 17.08.2024</t>
  </si>
  <si>
    <t>Организация: г. Москва Государственное образовательное учреждение высшего профессионального образования "Московская государственная юридическая академия имени О.Е. Кутафина" (юрист по специальности "Юриспруденция")</t>
  </si>
  <si>
    <t>Дата: 29.11.2019. Документ: 542410 №119229.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№119431.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№160976.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№229835.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№230038.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№451420.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</si>
  <si>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25.03.2020. Основание: Не применять мер дисциплинарного воздействия, Протокол №21 заседания Дисциплинарной комиссии.Дата: 27.08.2020. Основание: Прекратить производство по делу, Протокол №41-1 заседания Дисциплинарной комиссии.Дата: 24.01.2022. Основание: Прекратить производство по делу, Протокол №4 заседания Дисциплинарной комиссии.Дата: 21.03.2022. Основание: Вынесение предупреждения, Протокол №16 заседания Дисциплинарной комиссии.Дата: 15.08.2024. Основание: Не применять мер дисциплинарного воздействия, Протокол №37 заседания Дисциплинарной комиссии.</t>
  </si>
  <si>
    <t>ООО "МСГ", полис - №60/25/177/026529, договор - №60/25/177/026529, период с 09.02.2025 по 08.02.2026, страховая сумма 10000000 руб.</t>
  </si>
  <si>
    <t>Свидетельство № б/н от 21.02.2018 Ассоциация арбитражных управляющих «СИБИРСКИЙ ЦЕНТР ЭКСПЕРТОВ АНТИКРИЗИСНОГО УПРАВЛЕНИЯ»</t>
  </si>
  <si>
    <t>Свидетельство АЕ№6202 от 30.01.2018</t>
  </si>
  <si>
    <t>sevachashin@gmail.com</t>
  </si>
  <si>
    <t>8-951-736-32-32</t>
  </si>
  <si>
    <t>160001, Вологодская обл., гор. Вологда, ул. Челюскинцев, дом 6, кв. 41</t>
  </si>
  <si>
    <t>Вологодская область</t>
  </si>
  <si>
    <t>352538981435</t>
  </si>
  <si>
    <t>17.04.1989. Гор. Вологда Вологодской обл.</t>
  </si>
  <si>
    <t>Чашин Всеволод Леонидович</t>
  </si>
  <si>
    <t>Акт проверки от 14.10.2015. Результат: выявлены нарушения. протокол Дисциплинарной комиссии №84 от 11.11.2015Акт проверки от 12.05.2016. Результат: выявлены нарушения. протокол Дисциплинарной комиссии №23 от 28.06.2016Акт проверки от 18.11.2016. Результат: выявлены нарушения. протокол Дисциплинарной комиссии №36 от 15.12.2016</t>
  </si>
  <si>
    <t>Акт проверки от 30.11.2017. Результат: Выявлены нарушения. Протокол №7 от 14.02.2018Акт проверки от 31.10.2020. Результат: Нарушений не выявлено. Акт проверки от 31.10.2023. Результат: Выявлены нарушения. Протокол №39 от 13.12.2023</t>
  </si>
  <si>
    <t>Справка от 05.09.2023</t>
  </si>
  <si>
    <t>Справка от 13.09.2023</t>
  </si>
  <si>
    <t>Организация: Филиал Красноярского политехнического института в г. КызылеОрганизация: Федеральная служба России по Финансовому оздоровлению и БанкротствуОрганизация: Московская финансово-юридическая академия</t>
  </si>
  <si>
    <t>Дата: 30.10.2014. Документ: 54АЕ №000994.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№002549.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№450925.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№412195.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№343327.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№119228.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№119430.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№160975.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№229836.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№230037.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</si>
  <si>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07.08.2012. Основание: Вынесено "предупреждение", протокол № 5 заседания Дисциплинарной комиссии.Дата: 14.09.2015. Основание: наложение штрафа в размере 5 000 руб., протокол №71 Дисциплинарной комиссии от 14.09.2015 г..Дата: 01.10.2015. Основание: наложение штрафа в размере 3 000 руб., протокол №77 Дисциплинарной комиссии.Дата: 12.10.2015. Основание: не применять мер Дисциплинарного воздействия, протокол №77 Дисциплинарной комиссии.Дата: 11.11.2015. Основание: наложение штрафа в размере 1 000 руб., протокол №84 Дисциплинарной комиссии.Дата: 02.03.2016. Основание: вынесена рекомендация об исключении,протокол №4 Дисциплинарной комиссии.Дата: 28.06.2016. Основание: наложение штрафа в размере 3 000 руб., протокол №23 Дисциплинарной комиссии.Дата: 12.10.2016. Основание: наложение штрафа в размере 3 000 руб., протокол №30 дисциплинарной комиссии.Дата: 15.12.2016. Основание: наложение штрафа в размере 5 000 руб., протокол Дисциплинарной комиссии №36.Дата: 26.04.2017. Основание: внутренней дисквалификации на срок 4 месяца, предписания об устранении нарушения в срок до 26 августа 2017г., Протокол№14.Дата: 07.09.2017. Основание: рекомендация об исключении, протокол №30.Дата: 14.02.2018. Основание: наложение штрафа в размере 3 000 руб., протокол ДК №7 от 14.02.2018.Дата: 05.02.2018. Основание: наложение штрафа в размере 10 000 руб., протокол ДК №5 от 05.02.2018.Дата: 01.09.2020. Основание: не применять, Протокол ДК № 45.Дата: 13.12.2023. Основание: Вынесение предупреждения с оповещением об этом публично, Протокол №39 заседания Дисциплинарной комиссии.Дата: 15.02.2024. Основание: Вынесение предписания, Протокол №6 заседания Дисциплинарной комиссии.Дата: 24.09.2024. Основание: Вынесение предписания, Протокол №46 заседания Дисциплинарной комиссии.Дата: 24.10.2024. Основание: Вынесение рекомендации об исключении из членов ААУ "СЦЭАУ", Протокол №51 заседания Дисциплинарной комиссии.</t>
  </si>
  <si>
    <t>Международная страховая группа ООО, полис - №60/23/177/019956, договор - №60/23/177/019956, страховая сумма 10000000 руб.</t>
  </si>
  <si>
    <t>Свидетельство АБ№5169 от 14.01.2004</t>
  </si>
  <si>
    <t>tchatmixail@yandex.ru</t>
  </si>
  <si>
    <t>8-923-388-99-88</t>
  </si>
  <si>
    <t>667000, Республика Тыва, г. Кызыл, ул. Рихарда Зорге, д. 161</t>
  </si>
  <si>
    <t>170105990225</t>
  </si>
  <si>
    <t>30.04.1965. село Целинное Тандинского района Тувинской АССР</t>
  </si>
  <si>
    <t>Чат Михаил Донгакович</t>
  </si>
  <si>
    <t>Акт проверки от 26.07.2021. Результат: Нарушений не выявлено. Акт проверки от 20.12.2024. Результат: Выявлено нарушение. Протокол №5 от 07.02.2025</t>
  </si>
  <si>
    <t>Акт проверки от 28.02.2023. Результат: Выявлены нарушения. Протокол№9 от 12.04.2023</t>
  </si>
  <si>
    <t>Справка от 03.04.2025</t>
  </si>
  <si>
    <t>Справка от 08.10.2024</t>
  </si>
  <si>
    <t>Организация: г. Тюмень ГОУ ВПО Тюменский государственный университет (юрист-менеджер по специальности "Государственное и муниципальное управление")</t>
  </si>
  <si>
    <t>Дата: 29.11.2019. Документ: 542410 №119227.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№119455.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№160974.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№229837.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№230036.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№451421.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</si>
  <si>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28.10.2019. Основание: не применять мер дисциплинарного воздействия, Протокол № 39 ДК.Дата: 16.09.2020. Основание: Не применять мер дисциплинарного воздействия, Протокол №45-1 заседания Дисциплинарной комиссии.Дата: 10.11.2020. Основание: Не применять мер дисциплинарного воздействия, Протокол №69 заседания ДК.Дата: 15.03.2021. Основание: Вынесение рекомендации об исключении (отменена СА №20 от 30.03.2021), Протокол заседания Дисциплинарной комиссии №13-1.Дата: 31.03.2021. Основание: Рекомендация об исключении, Протокол №25 заседания Дисциплинарной комиссии.Дата: 09.04.2021. Основание: Наложение штрафа в размере 17 000, Протокол №27 заседания Дисциплинарной комиссии.Дата: 20.10.2021. Основание: Не применять мер дисциплинарного воздействия, Протокол №65 заседания Дисциплинарной комиссии.Дата: 29.12.2021. Основание: Вынесение предписания и предупреждения с оповещением об этом публично, Протокол №76 заседания Дисциплинарной комиссии.Дата: 22.11.2022. Основание: Прекратить производство по делу, Протокол №53 заседания Дисциплинарной комиссии.Дата: 12.04.2023. Основание: Не применять мер дисциплинарного воздействия, Протокол № 39 заседания Дисциплинарной комиссии.Дата: 22.04.2024. Основание: Не применять мер дисциплинарного воздействия, Протокол №15 заседания Дисциплинарной комиссии.Дата: 07.02.2025. Основание: Вынесение предупреждения с оповещением об этом публично, Протокол №5 заседания Дисциплинарной комиссии.</t>
  </si>
  <si>
    <t>ООО "МСГ", полис - №60/25/177/026712, договор - №60/25/177/026712, период с 18.02.2025 по 17.02.2026, страховая сумма 10000000 руб.</t>
  </si>
  <si>
    <t>Свидетельство № 357/П от 31.01.2014 Некоммерческое партнерство "Саморегулируемая организация арбитражных управляющих "Меркурий"</t>
  </si>
  <si>
    <t>Свидетельство АД№7063 от 20.05.2013</t>
  </si>
  <si>
    <t>arb_nik@bk.ru</t>
  </si>
  <si>
    <t>8-932-470-46-96</t>
  </si>
  <si>
    <t>625006, Тюменская обл., г. Тюмень, ул. Коммунаров д.37. кв. 601</t>
  </si>
  <si>
    <t>861002811888</t>
  </si>
  <si>
    <t>12.11.1982. Город Мытищи Московской области</t>
  </si>
  <si>
    <t>Часовской Николай Сергеевич</t>
  </si>
  <si>
    <t>Организация: Свердловский ордена Трудового Красного Знамени юридический институт им. Р.А. Руденко</t>
  </si>
  <si>
    <t>Новосибирский филиал ОАО «АльфаСтрахование», полис - 56065/899/00419/2, договор - 56065/899/00419/2, страховая сумма 3000000 руб.</t>
  </si>
  <si>
    <t>Свидетельство № 0017 от 15.01.2004 Некоммерческое партнерство "Саморегулируемая организация "СИБИРСКИЙ ЦЕНТР ЭКСПЕРТОВ АНТИКРИЗИСНОГО УПРАВЛЕНИЯ"</t>
  </si>
  <si>
    <t>Свидетельство АА№003998 от 26.12.2003</t>
  </si>
  <si>
    <t>njkz00@mail.ru</t>
  </si>
  <si>
    <t>8-913-985-56-56</t>
  </si>
  <si>
    <t>630058, Новосибирская обл., г. Новосибирск, ул. Сиреневая, дом 41, кв. 53</t>
  </si>
  <si>
    <t>Нарушение усовий членства</t>
  </si>
  <si>
    <t>540806556402</t>
  </si>
  <si>
    <t>10.06.1963. гор. Новосибирск</t>
  </si>
  <si>
    <t>Чарушина Ирина Николаевна</t>
  </si>
  <si>
    <t>Акт проверки от 27.01.2022. Результат: Нарушений не выявлено. Акт проверки от 10.06.2024. Результат: Нарушений не выявлено. Акт проверки от 27.07.2024. Результат: Нарушений не выявлено. Акт проверки от 27.07.2024. Результат: Нарушений не выявлено. Акт проверки от 27.07.2024. Результат: Нарушений не выявлено. Акт проверки от 27.07.2024. Результат: Нарушений не выявлено. Акт проверки от 27.07.2024. Результат: Нарушений не выявлено. Акт проверки от 27.07.2024. Результат: Нарушений не выявлено. Акт проверки от 27.07.2024. Результат: Нарушений не выявлено. Акт проверки от 27.07.2024. Результат: Нарушений не выявлено. Акт проверки от 27.07.2024. Результат: Нарушений не выяявлено. Акт проверки от 27.07.2024. Результат: Нарушений не выявлено. Акт проверки от 01.08.2024. Результат: Выявлено нарушение. Протокол №42 от 10.09.2024</t>
  </si>
  <si>
    <t>Акт проверки от 28.12.2023. Результат: Выявлены нарушения. Протокол №7 от 16.02.2024</t>
  </si>
  <si>
    <t>Справка от 07.08.2024</t>
  </si>
  <si>
    <t>Справка от 29.08.2024</t>
  </si>
  <si>
    <t>Организация: г. Москва Современный гуманитарный институт (Бакалавр юриспруденции по направлению "Юриспруденция")</t>
  </si>
  <si>
    <t>Дата: 05.09.2020. Документ: 542410 №119428.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№160973.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№229838.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№230035.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№451422.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</si>
  <si>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29.12.2020. Основание: Вынесение Рекомендации об исключении, Протокол №82 заседания Дисциплинарной комиссии. Отменено Протоколом СА №7 от 25.01.21.Дата: 09.02.2021. Основание: Вынесение предупреждения, Протокол №8 заседания Дисциплинарной комиссии.Дата: 11.10.2021. Основание: Не применять мер дисциплинарного воздействия, Протокол №62 заседания Дисциплинарной комиссии.Дата: 24.07.2023. Основание: Вынесение предписания, Протокол №19 заседания Дисциплинарнй комиссии.Дата: 03.11.2023. Основание: Вынесение предписания, Протокол №33 заседания Дисциплинарной комиссии.Дата: 15.02.2024. Основание: Вынесение предписания, Протокол №6 заседания Дисциплинарной комиссии.Дата: 16.02.2024. Основание: Не применять мер дисциплинарного воздействия, Протокол №7 заседания Дисциплинарной комиссии.Дата: 20.05.2024. Основание: Вынесение предписания, Протокол №20 заседания Дисциплинарной комиссии.Дата: 15.11.2024. Основание: Вынесение внутренней дисквалификации сроком на 3 (три) месяца, Протокол №54 заседания Дисциплинарной комиссии.Дата: 10.09.2024. Основание: Вынесение предписания и предупреждения с оповещением об этом публично, Протокол №42 заседания Дисциплинарной комиссии.</t>
  </si>
  <si>
    <t>Международная страховая группа ООО, полис - №60/23/177/020466, договор - №60/23/177/020466, страховая сумма 10000000 руб.</t>
  </si>
  <si>
    <t>Свидетельство № б/н от 28.12.2015 Ассоциация арбитражных управляющих «СИБИРСКИЙ ЦЕНТР ЭКСПЕРТОВ АНТИКРИЗИСНОГО УПРАВЛЕНИЯ»</t>
  </si>
  <si>
    <t>Свидетельство АЕ№8262 от 10.10.2019</t>
  </si>
  <si>
    <t>chalenko.a@mail.ru</t>
  </si>
  <si>
    <t>8-913-915-00-74</t>
  </si>
  <si>
    <t>630123, Новосибирская обл., г. Новосибирск, ул. Лесное шоссе, дом 21/1, кв. 2</t>
  </si>
  <si>
    <t>544508874703</t>
  </si>
  <si>
    <t>19.04.1978. город Бердск</t>
  </si>
  <si>
    <t>Чаленко Александр Александрович</t>
  </si>
  <si>
    <t>Акт проверки от 02.04.2015. Результат: Нарушений не выявлено. Акт проверки от 20.08.2015. Результат: Нарушений не выявлено. Акт проверки от 15.12.2017. Результат: Нарушений не выявлено. Акт проверки от 30.12.2019. Результат: Нарушений не выявлено.</t>
  </si>
  <si>
    <t>Акт проверки от 23.01.2017. Результат: Выявлены нарушения. Протокол №9 от 22.03.2017Акт проверки от 22.12.2020. Результат: Нарушений не выявлено.</t>
  </si>
  <si>
    <t>Справка от 01.11.2022</t>
  </si>
  <si>
    <t>Справка от 10.10.2022</t>
  </si>
  <si>
    <t>Организация: Томский экономико-юридический институт (Направление "Юриспруденция", присвоена степень - бакалавр права)</t>
  </si>
  <si>
    <t>Дата: 30.10.2014. Документ: 54АЕ №001155.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№002332.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№450924.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№412194.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№343326.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№119226.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№119427.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№160972.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</si>
  <si>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14.09.2015. Основание: наложение штрафа в размере 3 000 руб., протокол №71 Дисциплинарной комиссии +.Дата: 19.10.2015. Основание: вынесение предупреждения, протокол №79 Дисциплинарной комиссии.Дата: 15.07.2016. Основание: производство по делу прекращено, протокол №25 Дисциплинарной комиссии.Дата: 22.03.2017. Основание: вынесение предупреждения, протокол №9 Дисциплинарной комиссии.Дата: 29.11.2017. Основание: наложение штрафа в размере 25 000 руб., протокол №41 Дисциплинарной комиссии.Дата: 23.10.2020. Основание: Не применять мер дисциплинарного воздействия, Протокол №64 заседания Дисциплинарной комиссии.</t>
  </si>
  <si>
    <t>Международная страховая группа ООО, полис - №60/22/177/011482, договор - №60/22/177/011482, страховая сумма 10000000 руб.</t>
  </si>
  <si>
    <t>Свидетельство № 0082 от 23.01.2004 Некоммерческое партнерство "Саморегулируемая организация "СИБИРСКИЙ ЦЕНТР ЭКСПЕРТОВ АНТИКРИЗИСНОГО УПРАВЛЕНИЯ"</t>
  </si>
  <si>
    <t>Свидетельство АА№002210 от 08.12.2003</t>
  </si>
  <si>
    <t>psl-2010@mail.ru</t>
  </si>
  <si>
    <t>8-3822-999-535</t>
  </si>
  <si>
    <t>634061, г. Томск, а/я 4196</t>
  </si>
  <si>
    <t>701701526931</t>
  </si>
  <si>
    <t>21.03.1974. гор. Томск</t>
  </si>
  <si>
    <t>Чайка Вадим Евгеньевич</t>
  </si>
  <si>
    <t>Справка от 05.10.2011</t>
  </si>
  <si>
    <t>Справка от 26.09.2011</t>
  </si>
  <si>
    <t>Организация: Томский государственный университет</t>
  </si>
  <si>
    <t>ОАО "АльфаСтрахование", договор - 56065/899/00783/1, страховая сумма 3000000 руб.</t>
  </si>
  <si>
    <t>Свидетельство № 0015 от 15.01.2004 Некоммерческое партнерство "Саморегулируемая организация "СИБИРСКИЙ ЦЕНТР ЭКСПЕРТОВ АНТИКРИЗИСНОГО УПРАВЛЕНИЯ"</t>
  </si>
  <si>
    <t>Свидетельство АА№002167 от 08.12.2003</t>
  </si>
  <si>
    <t>s_ts@bk.ru, sitsarev@gmail.com</t>
  </si>
  <si>
    <t>8-3832-10-05-42</t>
  </si>
  <si>
    <t>630011, г. Новосибирск, а/я 33</t>
  </si>
  <si>
    <t>540222910497</t>
  </si>
  <si>
    <t>02.08.1971. гор. Новосибирск</t>
  </si>
  <si>
    <t>Царев Сергей Игоревич</t>
  </si>
  <si>
    <t>Справка от 27.11.2012</t>
  </si>
  <si>
    <t>Справка от 24.10.2013</t>
  </si>
  <si>
    <t>Организация: г. Новосибирск Государственное образовательное учреждение высшего профессионального образования Новосибирский государственный университет экономики и управления - "НИНХ"</t>
  </si>
  <si>
    <t>Дата: 30.10.2014. Документ: 54АЕ №001154.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</t>
  </si>
  <si>
    <t>ООО "Страховое общество"Помошь", полис - №М112173-29-14, договор - №М112173-29-14, страховая сумма 3000000 руб.</t>
  </si>
  <si>
    <t>Свидетельство № 477-СТ от 18.07.2013 НЕКОММЕРЧЕСКОЕ ПАРТНЕРСТВО "МЕЖРЕГИОНАЛЬНАЯ САМОРЕГУЛИРУЕМАЯ ОРГАНИЗАЦИЯ АРБИТРАЖНЫХ УПРАВЛЯЮЩИХ "СОДЕЙСТВИЕ"</t>
  </si>
  <si>
    <t>Свидетельство АД№4411 от 26.09.2011</t>
  </si>
  <si>
    <t>khrapovitsckiy@yandex.ru</t>
  </si>
  <si>
    <t>8-983-121-00-11</t>
  </si>
  <si>
    <t>630091, Новосибирская область, Новосибирск, Каменская, 80, 21</t>
  </si>
  <si>
    <t>540201788736</t>
  </si>
  <si>
    <t>11.06.1987. гор. Ростов-на-Дону</t>
  </si>
  <si>
    <t>Храповицкий Алексей Николаевич</t>
  </si>
  <si>
    <t>Акт проверки от 05.04.2018. Результат: Нарушений не выявлено. Акт проверки от 14.02.2020. Результат: Нарушений не выявлено. Акт проверки от 28.02.2020. Результат: Нарушений не выявлено. Акт проверки от 01.06.2021. Результат: Нарушений не выявлено. Акт проверки от 22.07.2021. Результат: Нарушений не выявлено. Акт проверки от 09.08.2021. Результат: Нарушений не выявлено. Акт проверки от 28.11.2022. Результат: Нарушений не выявлено. Акт проверки от 06.10.2023. Результат: Нарушений не выявлено. Акт проверки от 18.04.2025. Результат: Нарушений не выявлено.</t>
  </si>
  <si>
    <t>Акт проверки от 31.08.2018. Результат: Выявлены нарушения. Протокол №30 от 01.10.2018Акт проверки от 31.08.2021. Результат: Выявлены нарушения. Протокол №61 от 07.10.2021Акт проверки от 31.08.2024. Результат: Выявлены нарушения. Протокол №48 от 09.10.2024</t>
  </si>
  <si>
    <t>Справка от 21.04.2025</t>
  </si>
  <si>
    <t>Справка от 23.04.2025</t>
  </si>
  <si>
    <t>Организация: г. САратов ГОУ ВПО "Саратовская государственная академия права" (юрист, юриспруденция)</t>
  </si>
  <si>
    <t>Дата: 30.11.2016. Документ: 542404 №450923.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№412193.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№343325.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№119225.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№119426.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№160971.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№229839.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№230034.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№451423.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</si>
  <si>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11.12.2017. Основание: вынесение предупреждения, протокол Дисциплинарной комиссии №42 от 11.12.2017.Дата: 06.09.2018. Основание: не применять мер ДВ, Протокол заседания ДК №28.Дата: 01.10.2018. Основание: Не применять мер ДВ, Протокол заседания ДК №30.Дата: 30.07.2019. Основание: вынесение предупреждения, протокол ДК №26 от 30.07.2019.Дата: 28.10.2019. Основание: не применять мер дисциплинарного воздействия, протокол №39 заседания ДК.Дата: 05.06.2020. Основание: Прекратить производство по делу, Прротокол №29 заседания ДК.Дата: 27.11.2020. Основание: Прекратить производство по делу, Протокол №75 заседания Дисциплинарной комиссии.Дата: 26.02.2021. Основание: Рекомендация об исключении, Протокол №13 заседания Дисциплинарной комиссии, отменена Протоколом СА №18 от 19.03.2021.Дата: 06.04.2021. Основание: Не применять мер дисциплинарного воздействия, Протокол №26 заседания Дисциплинарной комиссии.Дата: 26.07.2021. Основание: Прекратить производство по делу, Протокол №46 заседания Дисциплинарной комиссии.Дата: 07.10.2021. Основание: Наложение штрафа в размере 5 000 руб., Протокол №61 заседания Дисциплинарной комиссии.Дата: 28.03.2022. Основание: Наложение штрафа в размере 31 000 руб., Протокол №21 заседания Дисциплинарной комиссии.Дата: 06.06.2022. Основание: Вынесение предписания, Протокол №34 заседания Дисциплинарной комиссии.Дата: 28.07.2022. Основание: Не применять мер дисциплинарного воздействия, Протокол №43 заседания Дисциплинарной комиссии.Дата: 29.12.2022. Основание: Прекратить производство по делу, Протокол №57 заседания Дисцитплинарной комиссии.Дата: 07.05.2024. Основание: Вынесение предписания, Протокол №18 заседания Дисциплинарной комиссии.Дата: 09.10.2024. Основание: Не применять мер дисциплинарного воздействия, Протокол №48 заседания Дисциплинарной комиссии.</t>
  </si>
  <si>
    <t>ООО "МСГ", полис - №60/24/177/023544, договор - №60/24/177/023544, период с 12.07.2024 по 11.07.2025, страховая сумма 10000000 руб.</t>
  </si>
  <si>
    <t>Свидетельство № б/н от 18.01.2016 Ассоциация арбитражных управляющих "СИБИРСКИЙ ЦЕНТР ЭКСПЕРТОВ АНТИКРИЗИСНОГО УПРАВЛЕНИЯ"</t>
  </si>
  <si>
    <t>Свидетельство АЕ№0607 от 07.07.2015</t>
  </si>
  <si>
    <t>khramovd@mail.ru</t>
  </si>
  <si>
    <t>8-927-142-06-54</t>
  </si>
  <si>
    <t>410003, г. Саратов, ул. Мясницкая, д. 19</t>
  </si>
  <si>
    <t>Саратовская область</t>
  </si>
  <si>
    <t>583713135434</t>
  </si>
  <si>
    <t>20.01.1987. пос. Гвардейский Новомосковского р-на Днепропетровской обл.</t>
  </si>
  <si>
    <t>Храмов Дмитрий Владимирович</t>
  </si>
  <si>
    <t>Акт проверки от 22.01.2019. Результат: Выявлено нарушение. Протокол №5 от 27.02.2019Акт проверки от 29.04.2021. Результат: Нарушений не выявлено. Акт проверки от 03.06.2021. Результат: Нарушений не выявлено. Акт проверки от 03.06.2021. Результат: Нарушений не выявлено. Акт проверки от 03.06.2021. Результат: Нарушений не выявлено.</t>
  </si>
  <si>
    <t>Акт проверки от 31.08.2018. Результат: Выявлены нарушения. Протокол №30 от 01.10.2018Акт проверки от 24.08.2021. Результат: Прекратить проверку в связи с порекращением членства.</t>
  </si>
  <si>
    <t>Справка от 24.02.2021</t>
  </si>
  <si>
    <t>Справка от 15.02.2021</t>
  </si>
  <si>
    <t>Организация: Кемеровский государственный университет (юрист по специальности правоведение)</t>
  </si>
  <si>
    <t>Дата: 30.11.2016. Документ: 542404 №450921.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№412192.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№343324.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№119224.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№119425.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</t>
  </si>
  <si>
    <t>Дата: 26.04.2017. Основание: предупреждение с оповещением об этом публично, Протокол ДК №14.Дата: 24.05.2018. Основание: Наложение штрафа в размере 25 000 рублей. Протокол №21 от 24.05.2018.Дата: 01.10.2018. Основание: Вынесение предупреждения с предписанием об устранении нарушения, Протокол заседания ДК №30.Дата: 02.11.2018. Основание: не применять мер ДВ, Протокол №34 заседания ДК.Дата: 27.02.2019. Основание: не применять мер ДВ, отсутствие оснований, Протокол №5 заседания ДК.Дата: 05.02.2019. Основание: не применять мер ДВ, отсутствие оснований, Протокол №3 заседания ДК.Дата: 11.04.2019. Основание: не применять мер, отсутствие оснований, Протокол №10 заседания ДК.Дата: 12.07.2019. Основание: вынесение предупреждения, Протокол ДК №20.Дата: 13.08.2019. Основание: Вынесение предупреждения, Протокол №29 ДК.Дата: 14.08.2020. Основание: Не пименять мер дисциплинарного воздействия, Протокол №40 заседания Дисциплинарной комиссии.Дата: 31.03.2021. Основание: Не применять мер дисциплинарного воздействия, Протокол №25 заседания Дисциплинарной комиссии.Дата: 28.07.2021. Основание: Рекомендация об исключении, Протокол №47 заседания Дисциплинарной комиссии.</t>
  </si>
  <si>
    <t>Паритет-СК Страховая Компания, ООО, полис - №ИНВЦ04800085, договор - №ИНВЦ04800085, страховая сумма 10000000 руб.</t>
  </si>
  <si>
    <t>Свидетельство № 124 от 18.04.2016 Ассоциация арбитражных управляющих "СИБИРСКИЙ ЦЕНТР ЭКСПЕРТОВ АНТИКРИЗИСНОГО УПРАВЛЕНИЯ"</t>
  </si>
  <si>
    <t>Свидетельство АЕ№1336 от 09.11.2015</t>
  </si>
  <si>
    <t>khodkoy@bk.ru</t>
  </si>
  <si>
    <t>8-911-756-07-50</t>
  </si>
  <si>
    <t>199034, г. Санкт-Петербург, 5 линия В.О., д. 4/1, кв. 16</t>
  </si>
  <si>
    <t>420500753214</t>
  </si>
  <si>
    <t>10.07.1960. гор. Анжеро-Судженск Кемеровской обл.</t>
  </si>
  <si>
    <t>Ходько Юрий Васильевич</t>
  </si>
  <si>
    <t>Акт проверки от 10.06.2015. Результат: Нарушений не выявлено. Акт проверки от 17.06.2016. Результат: Нарушений не выявлено. Акт проверки от 30.06.2016. Результат: Нарушений не выявлено. Акт проверки от 13.10.2016. Результат: Нарушений не выявлено. Акт проверки от 22.03.2018. Результат: Нарушений не выявлено. Акт проверки от 22.01.2019. Результат: Нарушений не выявлено. Акт проверки от 26.03.2019. Результат: Выявлено нарушение. Акт проверки от 27.12.2019. Результат: Нарушений не выявлено. Акт проверки от 24.11.2020. Результат: Нарушений не выявлено. Акт проверки от 31.05.2021. Результат: Нарушений не выявлено. Акт проверки от 08.10.2021. Результат: Выявлено нарушение. Протокол №69 от 16.11.2021Акт проверки от 14.01.2022. Результат: Нарушений не выявлено. Акт проверки от 31.01.2022. Результат: Нарушений не выявлено. Акт проверки от 28.06.2022. Результат: Нарушений не выявлено. Акт проверки от 05.09.2022. Результат: Нарушений не выявлено. Акт проверки от 07.12.2022. Результат: Нарушений не выявлено. Акт проверки от 11.06.2023. Результат: Нарушений не выявлено. Акт проверки от 21.02.2024. Результат: Выявлены нарушения. Протокол №12 от 01.04.2024</t>
  </si>
  <si>
    <t>Акт проверки от 23.01.2017. Результат: Выявлены нарушения. Протокол №9 от 22.03.2017Акт проверки от 22.05.2020. Результат: Выявлены нарушения. Протокол №35 от 09.07.2020Акт проверки от 31.05.2023. Результат: Выявлены нарушения. Протокол №18 от 12.07.2023</t>
  </si>
  <si>
    <t>Справка от 08.09.2023</t>
  </si>
  <si>
    <t>Справка от 20.02.2024</t>
  </si>
  <si>
    <t>Дата: 30.10.2014. Документ: 54АЕ №001153.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№002589.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№450922.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№412191.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№343323.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№119223.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№119424.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№160970.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№229840.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№230033.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</si>
  <si>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16.02.2015. Основание: вынесение предупреждения, а также предписания, протокол №38 Дисциплинарной комиссии.Дата: 22.03.2017. Основание: Наложение штрафа в размере 3 000 руб., Протокол №9 Дисциплинарной комиссии.Дата: 11.12.2017. Основание: вынесение предупреждения, протокол Дисциплинарной комиссии №42 от 11.12.2017.Дата: 16.11.2018. Основание: вынесение предписания об устранении нарушения, Протокол заседания ДК №35.Дата: 11.12.2018. Основание: внутренняя дисквалификация на срок 3 мес., Протокол ДК №37 (отменено Советом Ассоциации 15.01.2019 - Протокол №33).Дата: 21.03.2019. Основание: Наложение штрафа в размере 5 000 руб., Протокол №8 заседания ДК.Дата: 26.04.2019. Основание: не применять мер воздействия вследствие отсутствии оснований, Протокол №11.Дата: 12.07.2019. Основание: вынесение предписания, Протокол ДК №20.Дата: 30.07.2019. Основание: вынесение предупреждения, протокол Дисциплинарной комиссии №26 от 30.07.2019.Дата: 13.08.2019. Основание: Вынесение предупреждения, Протокол №29 ДК.Дата: 26.11.2019. Основание: вынесение предписания об устранении нарушения, Протокол №44 от 26.11.2019.Дата: 14.02.2020. Основание: Предупреждение с оповещением об этом публично, Протокол №5-1 заседания ДК.Дата: 25.03.2020. Основание: Вынесение штрафа в размере 3 000 руб., Протокол №22 заседания ДК.Дата: 16.04.2020. Основание: Вынесение предписания об устранении нарушения, Протокол №24 заседедания Дисциплинарной комиссии.Дата: 09.07.2020. Основание: Вынесение предупреждения, Протокол №35 заседания ДК.Дата: 17.02.2020. Основание: Рекомендация об исключении, Протокол №8 заседания Дисциплинарной комиссии.Дата: 10.03.2021. Основание: Вынесение предписания, Протокол №18 заседания Дисциплинарной комиссии.Дата: 31.03.2021. Основание: Рекомендация об исключении, Протокол №25 заседания Дисциплинарной комиссии (отменена Протоколом СА №25 от 19.04.2021).Дата: 15.09.2021. Основание: Наложение штрафа в размере 4 000 руб., Протокол №58 заседания Дисциплинарной комиссии.Дата: 15.10.2021. Основание: Не применять мер дисциплинарного воздействия, Протокол №64 заседания Дисциплинарной комиссии.Дата: 20.10.2021. Основание: Наложение штрафа в размере 1 000 руб., вынесение предписания, Протокол №65 заседания Дисциплинарной комиссии.Дата: 16.11.2021. Основание: Не применять мер дисциплинарного воздействия, Протокол №69 заседания Дисциплинарной комиссии.Дата: 29.11.2021. Основание: Не применять мер дисциплинарного воздействия, Протокол №71 заседания Дисциплинарной комиссии.Дата: 29.12.2021. Основание: Вынесение предписания и наложение штрафа в размере 1 000 руб., Протокол №76 заседания Дисциплинарной комиссии.Дата: 24.02.2022. Основание: Внутренняя дисквалификация сроком на 3 (три) месяца, Протокол №10 заседания Дисциплинарной комиссии.Дата: 24.03.2022. Основание: Вынесение предписания и наложение штрафа в размере 1 000 руб., Протокол №19 заседания Дисциплинарной комиссии.Дата: 25.03.2022. Основание: Рекомендация об исключении (отменено Советом Ассоциации 11.04.2022 - Протокол 37), Протокол №20 заседания ДК.Дата: 28.11.2022. Основание: Вынесение предписания, Протокол №54 заседания Дисциплинарной комиссии.Дата: 27.01.2023. Основание: Наложение штрафа в размере 30 000руб., Протокол №2 заседания Дисциплинарной комиссии.Дата: 11.05.2023. Основание: вынесение предписания, Протокол №12 заседания Дисциплинарной комиссии.Дата: 12.07.2023. Основание: Наложение штрафа в размере 2 000руб., Протокол №18 заседаия Дисциплинарной комисси.Дата: 03.11.2023. Основание: Рекомендация об исключении, Протокол №33 ДК. Отменено Протоколом №15 Совета ААУ "СЦЭАУ" от 24.11.2023..Дата: 28.12.2023. Основание: Вынесение предписания и предупреждения с оповещением об этом публично, Протокол №43 заседания Дисциплинарной комиссии.Дата: 18.01.2024. Основание: Вынесение предупреждения с оповещением об этом публично, Протокол №1 заседания Дисциплинарной комиссии.Дата: 15.02.2024. Основание: Не применять мер дисциплинарного воздействия, Протокол №6 заседания Дисциплинарной комиссии.Дата: 01.04.2024. Основание: Вынесение предупреждения с оповещением об этом публично, Протокол №12 заседания Дисциплинарной комиссии.Дата: 20.05.2024. Основание: Рекомендация об исключении, Протокол №20 заседания ДК; отм. Протоколом СА №32 от 31.05.2024, прек. пр-во по делу.Дата: 28.06.2024. Основание: Вынесение рекомендации об исключении из членов ААУ "СЦЭАУ", Протокол №25 заседания Дисциплинарной комиссии.Дата: 01.07.2024. Основание: Вынесение рекомендации об исключении из членов ААУ "СЦЭАУ", Протокол №26 заседания Дисциплинарной комиссии.</t>
  </si>
  <si>
    <t>Международная страховая группа ООО, полис - №60/23/177/018503, договор - №60/23/177/018503, страховая сумма 10000000 руб.</t>
  </si>
  <si>
    <t>Свидетельство № 37 от 06.08.2013 Некоммерческое партнерство "Саморегулируемая организация "СИБИРСКИЙ ЦЕНТР ЭКСПЕРТОВ АНТИКРИЗИСНОГО УПРАВЛЕНИЯ"</t>
  </si>
  <si>
    <t>Свидетельство АД№3736 от 19.04.2011</t>
  </si>
  <si>
    <t>nikitakhodko@gmail.com</t>
  </si>
  <si>
    <t>7-911-120-71-88</t>
  </si>
  <si>
    <t>199034, г. Санкт-Петербург, а/я 48</t>
  </si>
  <si>
    <t>420540434197</t>
  </si>
  <si>
    <t>25.02.1986. г. Кемерово</t>
  </si>
  <si>
    <t>Ходько Никита Юрьевич</t>
  </si>
  <si>
    <t>Акт проверки от 08.04.2016. Результат: выявлено нарушение. Протокол №18 Дисциплинарной комиссии от 10.05.2016</t>
  </si>
  <si>
    <t>Акт проверки от 27.12.2017. Результат: Выявлены нарушения. Протокол №12 от 05.03.2018</t>
  </si>
  <si>
    <t>Справка от 28.06.2018</t>
  </si>
  <si>
    <t>Справка от 24.08.2018</t>
  </si>
  <si>
    <t>Организация: Мичуринский государственный аграрный университет</t>
  </si>
  <si>
    <t>Дата: 30.10.2014. Документ: 54АЕ №001152.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№002321.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№450920.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№412190.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№343322.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</t>
  </si>
  <si>
    <t>Дата: 10.05.2016. Основание: вынесение предупреждения, протокол №18 Дисциплинарной комиссии.Дата: 26.04.2017. Основание: внутренней дисквалификации на срок 6 месяцев, Протокол№14, (аннулировано).Дата: 05.03.2018. Основание: вынесение предупреждения с оповещением об этом публично, протокол ДК №12 от 05.03.2018.Дата: 17.06.2019. Основание: рекомендация об исключении, протокол № 15 заседания Дисциплинарной комиссии.</t>
  </si>
  <si>
    <t>ООО "СТРАХОВАЯ КОМПАНИЯ "АРСЕНАЛЪ", полис - №54-18/TPL16/003273, договор - №54-18/TPL16/003273, страховая сумма 10000000 руб.</t>
  </si>
  <si>
    <t>Свидетельство № 276 от 16.02.2006 Некоммерческое партнерство "Саморегулируемая организация арбитражных управляющих при Торгово-Промышленной палате Российской Федерации"</t>
  </si>
  <si>
    <t>Свидетельство АВ№0108 от 15.07.2005</t>
  </si>
  <si>
    <t>16041960@bk.ru</t>
  </si>
  <si>
    <t>8-910-657-80-66, 8-4752-48-30-96</t>
  </si>
  <si>
    <t>392020, Тамбовская обл., Тамбов, Советская, дом 148/45, корпус 2, кв. 26</t>
  </si>
  <si>
    <t>нарушение условий членства</t>
  </si>
  <si>
    <t>Тамбовская область</t>
  </si>
  <si>
    <t>683210612940</t>
  </si>
  <si>
    <t>29.06.1977. гор. Саратов</t>
  </si>
  <si>
    <t>Хидиров Эдуард Хидирович</t>
  </si>
  <si>
    <t>Акт проверки от 13.04.2015. Результат: Нарушений не выявлено. Акт проверки от 20.07.2015. Результат: Выявлены нарушения. Протокол №64 от 18.08.2015 г.Акт проверки от 16.11.2015. Результат: Нарушений не выявлено. Акт проверки от 16.01.2017. Результат: Выявлены нарушения. Проткол №1 от 16.01.2017Акт проверки от 27.03.2020. Результат: Нарушений не выявлено. Акт проверки от 12.08.2022. Результат: Выявлены нарушения. Протокол № 47 от 15.09.2022Акт проверки от 07.10.2022. Результат: Выявлены нарушения. Протокол №52 от 15.11.2022Акт проверки от 17.03.2023. Результат: Нарушений не выявлено. Акт проверки от 23.03.2023. Результат: Нарушений не выявлено. Акт проверки от 23.03.2023. Результат: Нарушений не выявлено. Акт проверки от 23.03.2023. Результат: Нарушений не выявлено. Акт проверки от 10.05.2023. Результат: Выявлены нарушения. Протокол №15 от 21.06.2023Акт проверки от 07.11.2023. Результат: Выявлено нарушение. Протокол №40 от 19.12.2023</t>
  </si>
  <si>
    <t>Акт проверки от 30.11.2017. Результат: Выявлены нарушения. Протокол №7 от 14.02.2018Акт проверки от 31.10.2020. Результат: Выявлены нарушения. Протокол №80 от 17.12.2020Акт проверки от 31.10.2023. Результат: Выявлены нарушения. Протокол №39 от 13.12.2023</t>
  </si>
  <si>
    <t>Справка от 09.10.2024</t>
  </si>
  <si>
    <t>Организация: Московская ордена Ленина и ордена Трудового Красного Знамени с/х академия им. К.А. Тимирязева</t>
  </si>
  <si>
    <t>Дата: 30.10.2014. Документ: 54АЕ №000993.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№002588.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№450919.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№412189.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№343321.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№119222.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№119423.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№160969.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№229841.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№230032.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№451424.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</si>
  <si>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20.12.2013. Основание: Вынесено "предупреждение", протокол № 15 заседания Дисциплинарной комиссии.Дата: 18.08.2015. Основание: Выесено предупреждение, протокол №64 заседания Дисциплинарной комиссии.Дата: 16.01.2017. Основание: Наложение штрафа в размере 3000 рублей, протокол №1 заседания Дисциплинарной комиссии.Дата: 26.04.2017. Основание: внутренней дисквалификации на срок 4 месяца, предписания об устранении нарушения в срок до 26 августа 2017г., Протокол№14.Дата: 10.10.2017. Основание: предупрежедение, предписание до 20.10.2017, протокол ДК №33.Дата: 14.02.2018. Основание: наложение штрафа в размере 2 000 руб., протокол ДК №14 от 14.02.2018.Дата: 03.08.2018. Основание: вынесение предупреждения, протокол №26 ДК.Дата: 23.10.2018. Основание: не применять мер ДВ, Протокол №33 заседания ДК.Дата: 11.04.2019. Основание: вынесение рекомендации об исключении из членов Ассоциации, Протокол №10 заседания ДК.Дата: 17.12.2020. Основание: Не применять мер дисциплинарного воздействия, Протокол №80 заседания Дисциплинарного воздействия.Дата: 20.10.2021. Основание: Наложение штрафа в размере 1 000 руб., вынесение предписания, Протокол №65 заседания Дисциплинарной комиссии.Дата: 07.12.2021. Основание: Вынесение педупреждения, вынесение предписания, Протокол №72 заседания Дисциплинарной комиссии.Дата: 28.01.2022. Основание: Вынесение предписания и предупреждения, Протокол №5 заседания Дисциплинарной комиссии.Дата: 30.03.2022. Основание: Внутренняя дисквалификация на срок 1 (один) месяц, Протокол №22 заседания Дисциплинарной комиссии.Дата: 15.09.2022. Основание: Вынесение предупреждения, Протокол заседания Дисциплинарной комиссии № 47.Дата: 15.11.2022. Основание: Вынесение предупреждения, Протокол №52 заседания Дисциплинарной комиссии.Дата: 27.04.2023. Основание: Вынесение предупреждения и предписания, Протокол №10-1 заседания Дисциплинарной комиссии.Дата: 04.09.2023. Основание: Вынесение предупреждения с оповещением об этом публично, Протокол №25 заседания Дисциплинарной комиссии.Дата: 13.12.2023. Основание: Вынесение предписания и предупреждения с оповещением об этом публично, Протокол №39 заседания Дисциплинарной комиссии.Дата: 19.12.2023. Основание: Наложение штрафа в размере 3 000 рублей, Протокол №40 заседания Дисциплинарной комиссии.Дата: 21.06.2023. Основание: Прекратить производство по делу, Протокол №15 Дисциплинарной комиссии.</t>
  </si>
  <si>
    <t>ООО «БРИТАНСКИЙ СТРАХОВОЙ ДОМ», полис - ОАУ №10171/700/24, договор - ОАУ №10171/700/24, период с 02.08.2024 по 01.08.2025, страховая сумма 10000000 руб.</t>
  </si>
  <si>
    <t>Свидетельство № 004 от 21.03.2005 Некоммерческое партнерство "Саморегулируемая организация "СИБИРСКИЙ ЦЕНТР ЭКСПЕРТОВ АНТИКРИЗИСНОГО УПРАВЛЕНИЯ"</t>
  </si>
  <si>
    <t>Свидетельство АБ№8077 от 28.07.2004</t>
  </si>
  <si>
    <t>ale-khertek@yandex.ru</t>
  </si>
  <si>
    <t>8-962-064-91-01</t>
  </si>
  <si>
    <t>667007, Республика Тыва, г. Кызыл, ул. Комсомольская, д. 97, офис 8</t>
  </si>
  <si>
    <t>170105248133</t>
  </si>
  <si>
    <t>02.01.1960. с. Кара-Холь Бай-Тайгинского р-на Республики Тыва</t>
  </si>
  <si>
    <t>Хертек Александр Оданович</t>
  </si>
  <si>
    <t>Акт проверки от 10.10.2018. Результат: Нарушений не выявлено. Акт проверки от 24.01.2019. Результат: Нарушений не выявлено. Акт проверки от 28.12.2020. Результат: Нарушений не выявлено. Акт проверки от 29.06.2021. Результат: Нарушений не выявлено. Акт проверки от 16.09.2021. Результат: Нарушений не выявлено.</t>
  </si>
  <si>
    <t>Акт проверки от 28.10.2016. Результат: Нарушений не выявлено. Акт проверки от 31.08.2020. Результат: Нарушений не выявлено. Акт проверки от 31.08.2023. Результат: Выявлены нарушения. Протокол №30 от 11.10.2023</t>
  </si>
  <si>
    <t>Справка от 04.06.2024</t>
  </si>
  <si>
    <t>Справка от 22.05.2024</t>
  </si>
  <si>
    <t>Организация: Свердловский юридический институт</t>
  </si>
  <si>
    <t>Дата: 30.10.2014. Документ: 54АЕ №001150.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№002402.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№450918.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№412188.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№343320.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№119221.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№119422.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№160968.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№229842.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№229919.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№451425.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</si>
  <si>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04.09.2013. Основание: Вынесение предупреждения, Протокол №8 заседания Дисциплинарной комиссии.Дата: 10.02.2017. Основание: вынесение предупреждения с оповщением об этом публично, протокол №3 Дисциплинарной комиссии.Дата: 04.08.2020. Основание: Не притменять мер дисциплинарного воздействия, Протокол №40 заседания Дисциплинарной комиссии.Дата: 09.07.2021. Основание: Вынесение предписания, Протокол №44 заседания Дисциплинарной комиссии.Дата: 28.03.2023. Основание: Наложение штрафа в размере 69 000 руб., Протокол №7 заседания Дисциплинарной комиссии.Дата: 11.10.2023. Основание: Не применять мер дисциплинарного воздействия, Протокол №30 заседания Дисциплинарной комиссии.</t>
  </si>
  <si>
    <t>ООО "МСГ", полис - №60/24/177/023091, договор - №60/24/177/023091, период с 11.06.2024 по 10.06.2025, страховая сумма 10000000 руб.</t>
  </si>
  <si>
    <t>Свидетельство № 0131 от 21.05.2004 Некоммерческое партнерство "Саморегулируемая организация "СИБИРСКИЙ ЦЕНТР ЭКСПЕРТОВ АНТИКРИЗИСНОГО УПРАВЛЕНИЯ"</t>
  </si>
  <si>
    <t>Свидетельство АБ№4027 от 25.12.2003</t>
  </si>
  <si>
    <t>hartmann.nsk@gmail.com</t>
  </si>
  <si>
    <t>8-913-911-21-15, ф. 8-3832-30-90-41</t>
  </si>
  <si>
    <t>630090, Новосибирская обл., Новосибирск, ул. Терешковой, д. 40, кв. 28</t>
  </si>
  <si>
    <t>540806661911</t>
  </si>
  <si>
    <t>16.08.1952. гор. Дальний Китай</t>
  </si>
  <si>
    <t>Хворостинин Олег Владимирович</t>
  </si>
  <si>
    <t>Акт проверки от 08.04.2025. Результат: Нарушений не выявлено.</t>
  </si>
  <si>
    <t>Справка от 21.11.2024</t>
  </si>
  <si>
    <t>Справка от 23.09.2024</t>
  </si>
  <si>
    <t>Организация: Федеральное государственное бюджетное образовательное учреждение высшего профессионального образования "Саратовский государственный университет имени Н. Г. Чернышевского" г. Саратов (бакалавр по направлению подготовки "Юриспруденция")Организация: Федеральное государственное бюджетное образовательное учреждение высшего профессионального образования "Саратовский государственный университет имени Н. Г. Чернышевского" г. Саратов (магистр по направлению подготовки "Юриспруденция")</t>
  </si>
  <si>
    <t>Дата: 17.11.2022. Документ: 080000 №229843.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№230031.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№451426.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</si>
  <si>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ООО "МСГ", полис - №60/24/177/023480, договор - №60/24/177/023480, период с 29.06.2024 по 28.06.2025, страховая сумма 10000000 руб.</t>
  </si>
  <si>
    <t>Свидетельство № 299 от 24.09.2020 Ассоциация арбитражных управляющих саморегулируемая организация "Центральное Агентство Арбитражных Управляющих"</t>
  </si>
  <si>
    <t>Свидетельство АК№1440 от 23.04.2021</t>
  </si>
  <si>
    <t>mail.alena@mail.ru</t>
  </si>
  <si>
    <t>8-963-112-65-43</t>
  </si>
  <si>
    <t>410000, г. Саратов, а/я 3721</t>
  </si>
  <si>
    <t>632513420747</t>
  </si>
  <si>
    <t>11.02.1993. гор. Сызрань Самарской обл.</t>
  </si>
  <si>
    <t>Хасьянова Алена Сергеевна</t>
  </si>
  <si>
    <t>Акт проверки от 14.01.2020. Результат: Нарушений не выявлено. Акт проверки от 27.05.2020. Результат: Нарушений не выявлено. Акт проверки от 15.03.2022. Результат: Нарушений не выявлено. Акт проверки от 15.06.2022. Результат: Нарушений не выявлено. Акт проверки от 05.11.2022. Результат: Нарушений не выявлено. Акт проверки от 08.02.2023. Результат: Нарушений не выявлено. Акт проверки от 19.07.2023. Результат: Нарушений не выявлено. Акт проверки от 15.12.2023. Результат: Нарушений не выявлено. Акт проверки от 20.12.2023. Результат: Нарушений не выявлено. Акт проверки от 21.12.2023. Результат: Нарушений не выявлено. Акт проверки от 25.12.2023. Результат: Нарушений не выявлено. Акт проверки от 16.02.2024. Результат: Выявлено нарушение. Протокол №12 от 01.04.2024Акт проверки от 06.05.2024. Результат: Выявлено нарушение. Протокол №22 от 18.06.2024Акт проверки от 03.07.2024. Результат: Нарушений не выявлено. Акт проверки от 19.07.2024. Результат: Выявлено нарушение. Протокол №39 от 27.08.2024Акт проверки от 16.08.2024. Результат: Выявлено нарушение. Протокол №45 от 20.09.2024Акт проверки от 11.10.2024. Результат: Нарушений не выявлено. Акт проверки от 21.10.2024. Результат: Нарушений не выявлено. Акт проверки от 11.03.2025. Результат: Нарушений не выявлено.</t>
  </si>
  <si>
    <t>Акт проверки от 28.08.2019. Результат: Нарушения не выявлены. Акт проверки от 31.07.2022. Результат: Нарушения не выявлены.</t>
  </si>
  <si>
    <t>Справка от 28.10.2024</t>
  </si>
  <si>
    <t>Организация: Новосибирский государственный аграрный университет (инженер-педагог по специальности "Профессиональное обучение"Организация: Новосибирский государственный аграрный университет (экономист по специальности "Бухгалтерский учет и аудит")</t>
  </si>
  <si>
    <t>Дата: 01.12.2017. Документ: 542406 №412187.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№343319.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№119219.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№119420.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№160923.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№229844.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№230030.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№451427.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</si>
  <si>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18.02.2020. Основание: Предупреждение с оповещением об этом публично, Протокол №6-1 заседания Дисциплинарной комиссии.Дата: 17.09.2020. Основание: Не применять мер дисциплинарного воздействия, Протокол № 50 заседания Дисциплинарной комиссии.Дата: 16.11.2020. Основание: Не применять мер дисциплинарного воздействия, Протокол №71 заседания Дисциплинарной комиссии.Дата: 15.02.2021. Основание: Не применять мер дисциплинарного воздействия, Протокол №11 заседания Дисциплинарной комиссии.Дата: 26.02.2021. Основание: Наложение штрафа, Протокол №13 заседания Дисциплинарной комиссии.Дата: 22.11.2022. Основание: Не применять мер дисциплинарного воздействия, Протокол №53 заседания Дисциплинарной комиссии.Дата: 01.04.2024. Основание: Вынесение предписания и предупреждения с оповещением об этом публично, Протокол №12 заседания Дисциплинарной комиссии.Дата: 18.06.2024. Основание: Вынесение предупреждения с оповещением об этом публично, Протокол №22 заседания Дисциплинарной комиссии.Дата: 27.08.2024. Основание: Вынесение предписания, Протокол №39 заседания Дисциплинарной комиссии.Дата: 20.09.2024. Основание: Вынесение предписания и предупреждения с оповещением об этом публично, Протокол №45 заседания Дисциплинарной комиссии.Дата: 15.11.2024. Основание: Вынесение предписания, Протокол №54 заседания Дисциплинарной комиссии.Дата: 16.12.2024. Основание: Не применять мер дисциплинарного воздействия, Протокол №60 заседания Дисциплинарной комиссии.Дата: 14.02.2025. Основание: Вынесение предписания, Протокол №7 заседания Дисциплинарной комиссии.Дата: 28.02.2025. Основание: Вынесение предписания, Протокол №10 заседания Дисциплинарной комиссии.Дата: 18.03.2025. Основание: Прекратить производство по делу, Протокол №15 заседания Дисциплинарной комиссии.Дата: 28.03.2025. Основание: Вынесение рекомендации об исключении из членов ААУ "СЦЭАУ", Протокол №20 ДК, отм. Протоколом СА №47 от 11.04.2025.</t>
  </si>
  <si>
    <t>ООО "БСД", полис - ОАУ №15820/700/25, договор - ОАУ №15820/700/25, период с 29.01.2025 по 09.04.2026, страховая сумма 10000000 руб.</t>
  </si>
  <si>
    <t>Свидетельство № 130 от 10.06.2016 Ассоциация арбитражных управляющих "СИБИРСКИЙ ЦЕНТР ЭКСПЕРТОВ АНТИКРИЗИСНОГО УПРАВЛЕНИЯ"</t>
  </si>
  <si>
    <t>Свидетельство АЕ№1776 от 04.02.2016</t>
  </si>
  <si>
    <t>Nl_nsk@bk.ru</t>
  </si>
  <si>
    <t>8-960-792-44-02</t>
  </si>
  <si>
    <t>630099, г.Новосибирск, абонентский ящик 352</t>
  </si>
  <si>
    <t>542405789650</t>
  </si>
  <si>
    <t>18.12.1977. р.п. Колывань Колыванского района Новосибирской области</t>
  </si>
  <si>
    <t>Харламенко Александр Владимирович</t>
  </si>
  <si>
    <t>Справка от 27.12.2011</t>
  </si>
  <si>
    <t>Организация: Ростовский государственный университет</t>
  </si>
  <si>
    <t>ООО «НСГ - «РОСЭНЕРГО», полис - 031975-12/ОАУ-22БИ, договор - 031975-12/ОАУ-22БИ, страховая сумма 3000000 руб.</t>
  </si>
  <si>
    <t>Свидетельство № б/н от 20.11.2002 Некоммерческое партнерство "Региональная саморегулируемая организация профессиональных арбитражных управляющих"</t>
  </si>
  <si>
    <t>Свидетельство АД№1946 от 06.04.2010</t>
  </si>
  <si>
    <t>grishaxxx1980@mail.ru</t>
  </si>
  <si>
    <t>ф. 8-8632-914-137, 8-8632-914-666</t>
  </si>
  <si>
    <t>344037, Ростовская обл., Ростов-на-Дону, ул. Буйнакская, 2/56</t>
  </si>
  <si>
    <t>616509438200</t>
  </si>
  <si>
    <t>21.12.1980. гор. Ростов-на-Дону</t>
  </si>
  <si>
    <t>Харахашян Григорий Калустович</t>
  </si>
  <si>
    <t>Акт проверки от 28.03.2018. Результат: проверка прекращена.</t>
  </si>
  <si>
    <t>Справка от 18.01.2018</t>
  </si>
  <si>
    <t>Справка от 20.12.2017</t>
  </si>
  <si>
    <t>Организация: г. Новосибирск Государственное образовательное учреждение высшего профессионального образования "Новосибирский государственный университет"</t>
  </si>
  <si>
    <t>Дата: 30.10.2014. Документ: 54АЕ №001301.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№002330.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№450917.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</t>
  </si>
  <si>
    <t>Дата: 26.04.2017. Основание: предупреждение с оповещением об этом публично, протокол ДК №14.Дата: 18.12.2017. Основание: вынесение предупреждения, протокол Дисциплинарной комиссии №43 от 18.12.2017.Дата: 01.02.2018. Основание: рекомендация об исключении, протокол ДК №4 от 01.02.2018.</t>
  </si>
  <si>
    <t>ООО «Страховое общество «Помощь», полис - № М159331-29-17, договор - № М159331-29-17, страховая сумма 10000000 руб.</t>
  </si>
  <si>
    <t>Свидетельство № 16 от 03.09.2012 Некоммерческое партнерство "Саморегулируемая организация "СИБИРСКИЙ ЦЕНТР ЭКСПЕРТОВ АНТИКРИЗИСНОГО УПРАВЛЕНИЯ"</t>
  </si>
  <si>
    <t>Свидетельство АД№5660 от 13.06.2012</t>
  </si>
  <si>
    <t>R.B.Khaliullin@gmail.com</t>
  </si>
  <si>
    <t>8-926-342-90-90</t>
  </si>
  <si>
    <t>143084, Московская область, г Одинцово, а/я 1670</t>
  </si>
  <si>
    <t>272437799162</t>
  </si>
  <si>
    <t>29.04.1983. г. Семипалатинск Казахской ССР</t>
  </si>
  <si>
    <t>Халиуллин Ринат Булатович</t>
  </si>
  <si>
    <t>Акт проверки от 10.04.2020. Результат: Нарушений не выявлено. Акт проверки от 30.06.2020. Результат: Нарушений не выявлено. Акт проверки от 28.07.2020. Результат: Нарушений не выявлено. Акт проверки от 08.11.2022. Результат: Выявлено нарушение. Протокол №56 от 15.12.2022Акт проверки от 30.01.2023. Результат: Нарушений не выявлено. Акт проверки от 06.02.2023. Результат: Нарушений не выявлено.</t>
  </si>
  <si>
    <t>Акт проверки от 28.02.2022. Результат: Выявлены нарушения. Протокол №24 от 07.04.2022Акт проверки от 28.02.2025. Результат: Выявлены нарушения. Протокол №26 от 11.04.2025</t>
  </si>
  <si>
    <t>Справка от 30.07.2024</t>
  </si>
  <si>
    <t>Справка от 09.07.2024</t>
  </si>
  <si>
    <t>Организация: Курганский государственный педагогический институт (история)</t>
  </si>
  <si>
    <t>Дата: 30.11.2018. Документ: 542408 №343318.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№119218.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№119419.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№160922.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№229845.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№230029.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№451428.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</si>
  <si>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07.04.2022. Основание: Не применять мер дисциплинарного воздействия, Протокол №24 заседания Дисциплинарной комиссии.Дата: 18.07.2022. Основание: Вынесение предупреждения, Протокол №41 заседания Дисциплинарной комиссии.Дата: 15.12.2022. Основание: Прекратить производство по делу, Протокол №56 заседания Дисциплинарной комиссии.Дата: 11.04.2025. Основание: Вынесение предупреждения с оповещением об этом публично, Протокол №26 заседания Дисциплинарной комиссии.</t>
  </si>
  <si>
    <t>ООО "МСГ", полис - №60/24/177/024956, договор - №60/24/177/024956, период с 24.01.2025 по 23.01.2026, страховая сумма 10000000 руб.</t>
  </si>
  <si>
    <t>Свидетельство № № 457-СТ от 09.01.2013 Некоммерческое партнерство "Межрегиональная саморегулируемая организация арбитражных управляющих "Содействие"</t>
  </si>
  <si>
    <t>Свидетельство АД№5944 от 28.06.2012</t>
  </si>
  <si>
    <t>habarov.v.74@mail.ru</t>
  </si>
  <si>
    <t>8-922-672-47-42</t>
  </si>
  <si>
    <t>454000, г. Челябинск, а/я 56</t>
  </si>
  <si>
    <t>Челябинская область</t>
  </si>
  <si>
    <t>744720345410</t>
  </si>
  <si>
    <t>16.07.1974. с. Мостовое Мокроусовского р-на Курганской обл.</t>
  </si>
  <si>
    <t>Хабаров Владимир Анатольевич</t>
  </si>
  <si>
    <t>Акт проверки от 13.04.2016. Результат: Нарушений не выявлено. Акт проверки от 12.04.2017. Результат: Нарушений не выявлено. Акт проверки от 04.05.2018. Результат: Нарушений не выявлено. Акт проверки от 16.04.2019. Результат: Нарушений не выявлено. Акт проверки от 19.07.2022. Результат: Нарушений не выявлено. Акт проверки от 04.05.2023. Результат: Нарушений не выявлено. Акт проверки от 19.03.2025. Результат: Нарушений не выявлено.</t>
  </si>
  <si>
    <t>Акт проверки от 28.03.2018. Результат: Нарушений не выявлено. Акт проверки от 31.03.2021. Результат: Выявлены нарушения. Протокол №30 от 22.04.2021Акт проверки от 31.03.2024. Результат: Нарушений не вывлено.</t>
  </si>
  <si>
    <t>Справка от 24.09.2024</t>
  </si>
  <si>
    <t>Справка от 18.02.2025</t>
  </si>
  <si>
    <t>Организация: г. Москва СОВРЕМЕННАЯ ГУМАНИТАРНАЯ АКАДЕМИЯ</t>
  </si>
  <si>
    <t>Дата: 13.11.2015. Документ: 54АЕ №002329.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№450916.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№412186.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№343317.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№119217.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№119418.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№160921.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№229846.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№230028.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№451429.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</si>
  <si>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29.08.2017. Основание: прекратить производство, протокол ДК №29.Дата: 03.10.2017. Основание: вынесение предупреждения, протокол №32.Дата: 22.12.2017. Основание: не приенять мер ДВ, протокол ДК №44 от 22.12.2017.Дата: 01.02.2018. Основание: вынесение предупреждения, протокол ДК №4 от 01.02.2018.Дата: 25.07.2019. Основание: прекратить производство по делу, Протокол ДК №24 от 25.07.2019.Дата: 14.02.2020. Основание: Предупреждение с оповещением об этом публично, Протокол №5-1 заседания ДК.Дата: 15.02.2021. Основание: Прекратить производство, Протокол №11 заседания Дисциплинарной комиссии.Дата: 22.04.2021. Основание: Вынесение предупреждения, Протокол №30 заседания Дисциплинарной комиссии.Дата: 07.02.2023. Основание: Прекратить производство по делу, Протокол №3 заседания Дисциплинарной комиссии.Дата: 26.07.2024. Основание: Вынесение предупреждения с оповещением об этом публично, Протокол №34 заседания Дисциплинарной комиссии.</t>
  </si>
  <si>
    <t>ООО "МСГ", полис - №60/24/177/023486, договор - №60/24/177/023486, период с 10.07.2024 по 09.07.2025, страховая сумма 10000000 руб.</t>
  </si>
  <si>
    <t>Свидетельство № б/н от 22.01.2014 Некоммерческое партнерство "Ассоциация межрегиональная саморегулируемая организация арбитражных управляющих"</t>
  </si>
  <si>
    <t>Свидетельство АД№8302 от 24.02.2014</t>
  </si>
  <si>
    <t>pravo-ru@bk.ru</t>
  </si>
  <si>
    <t>8-906-415-49-69</t>
  </si>
  <si>
    <t>353690, Краснодарский край, г. Ейск, а/я 85</t>
  </si>
  <si>
    <t>14772​</t>
  </si>
  <si>
    <t>Краснодарский край</t>
  </si>
  <si>
    <t>233408752303</t>
  </si>
  <si>
    <t>23.09.1987. г. Кокчетав Казахской ССР</t>
  </si>
  <si>
    <t>Фурсова Марина Валерьевна</t>
  </si>
  <si>
    <t>Справка от 02.10.2024</t>
  </si>
  <si>
    <t>Справка от 09.09.2024</t>
  </si>
  <si>
    <t>Организация: Федеральное государственное бюджетное образовательное учреждение высшего образования "Красноярский государственный аграрный университет" (бакалавр Юриспруденции)</t>
  </si>
  <si>
    <t>ООО "МСГ", полис - № 60/25/177/026049, договор - № 60/25/177/026049, период с 15.01.2025 по 14.01.2026, страховая сумма 10000000 руб.</t>
  </si>
  <si>
    <t>furman_arbitrage@mail.ru</t>
  </si>
  <si>
    <t>8-903-986-87-27</t>
  </si>
  <si>
    <t>660000,г.Красноярск, ул.Ленина, д.49, а/я 5267</t>
  </si>
  <si>
    <t>Красноярский край</t>
  </si>
  <si>
    <t>246607469980</t>
  </si>
  <si>
    <t>06.01.1998. г. Красноярск</t>
  </si>
  <si>
    <t>Фурман Кирилл Вадимович</t>
  </si>
  <si>
    <t>Справка от 19.12.2011</t>
  </si>
  <si>
    <t>Справка от 12.12.2011</t>
  </si>
  <si>
    <t>Организация: Алтайский сельскохозяйственный институт</t>
  </si>
  <si>
    <t>ООО «НСГ - «РОСЭНЕРГО», полис - 000013-12/ОАУ-22БА, договор - 000013-12/ОАУ-22БА, страховая сумма 3000000 руб.</t>
  </si>
  <si>
    <t>Свидетельство № б/н от 08.07.2011 Некоммерческое партнерство "Региональная саморегулируемая организация профессиональных арбитражных управляющих"</t>
  </si>
  <si>
    <t>Свидетельство АД№2579 от 15.07.2010</t>
  </si>
  <si>
    <t>frolov.1958@yandex.ru</t>
  </si>
  <si>
    <t>8-960-952-56-65</t>
  </si>
  <si>
    <t>658042, Алтайский край, Первомайский район, с. Зудилово, ул. Ленина дом 8</t>
  </si>
  <si>
    <t>Алтайский край и Республика Алтай</t>
  </si>
  <si>
    <t>226300209267</t>
  </si>
  <si>
    <t>20.02.1958. с. Ельцовка Троицкий р-он Алтайский край</t>
  </si>
  <si>
    <t>Фролов Александр Васильевич</t>
  </si>
  <si>
    <t>Организация: г. Кемерово Кемеровский государственный университет</t>
  </si>
  <si>
    <t>Новосибирский филиал ОАО «АльфаСтрахование», полис - 56065/899/00410/2, договор - 56065/899/00410/2, страховая сумма 3000000 руб.</t>
  </si>
  <si>
    <t>Свидетельство № 002 от 01.12.2004 Некоммерческое партнерство "Саморегулируемая организация "СИБИРСКИЙ ЦЕНТР ЭКСПЕРТОВ АНТИКРИЗИСНОГО УПРАВЛЕНИЯ"</t>
  </si>
  <si>
    <t>Свидетельство АБ№5897 от 03.02.2004</t>
  </si>
  <si>
    <t>franceva.l@mail.ru</t>
  </si>
  <si>
    <t>8-903-907-25-04</t>
  </si>
  <si>
    <t>650065. г. Кемерово, пр. Ленина, д. 146/1, кв. 73</t>
  </si>
  <si>
    <t>424002992714</t>
  </si>
  <si>
    <t>31.05.1978. пгт. Промышленная Кемеровской области</t>
  </si>
  <si>
    <t>Францева Людмила Анатольевна</t>
  </si>
  <si>
    <t>Справка от 02.12.2024</t>
  </si>
  <si>
    <t>Организация: г. Мурманск Федеральное государственное образовательное учреждение высшего профессионального образования "Мурманский государственный технический университет" (менеджер по специальности "Менеджмент организации")Организация: Москва Негосударственное образовательное учреждение высшего профессионального образования "Международный институт экономики и права" (бакалавр Юриспруденции)</t>
  </si>
  <si>
    <t>ООО "МСГ", полис - № 60/25/177/027267, договор - № 60/25/177/027267, период с 27.03.2025 по 26.03.2026, страховая сумма 10000000 руб.</t>
  </si>
  <si>
    <t>Свидетельство № бн от 12.10.2023 Ассоциация арбитражных управляющих «СИБИРСКИЙ ЦЕНТР ЭКСПЕРТОВ АНТИКРИЗИСНОГО УПРАВЛЕНИЯ»</t>
  </si>
  <si>
    <t>fomin280287@gmail.com</t>
  </si>
  <si>
    <t>8-864-685-07-08</t>
  </si>
  <si>
    <t>394040, Воронежская обл., г. Воронеж, а/я 4</t>
  </si>
  <si>
    <t>519056422480</t>
  </si>
  <si>
    <t>28.02.1987. гор. Мурманск</t>
  </si>
  <si>
    <t>Фомин Сергей Вячеславович</t>
  </si>
  <si>
    <t>Акт проверки от 03.10.2016. Результат: Выявлено нарушение. Акт проверки от 20.06.2017. Результат: Нарушений не выявлено. Акт проверки от 12.02.2018. Результат: Нарушений не выявлено. Акт проверки от 26.08.2019. Результат: Нарушений не выявлено.</t>
  </si>
  <si>
    <t>Справка от 21.02.2022</t>
  </si>
  <si>
    <t>Справка от 13.12.2022</t>
  </si>
  <si>
    <t>Организация: ГОУ ВПО "Красноярская государственная академия цветных металлов и золота" (инженер, обработка металлов давлением)Организация: ФГБОУ ВПО "Красноярский государственный аграрный университет" (юрист, юриспруденция)</t>
  </si>
  <si>
    <t>Дата: 30.11.2016. Документ: 542404 №450915.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№412185.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№119216.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№119417.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№160920.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№229789.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</si>
  <si>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24.10.2016. Основание: Вынесение предупреждения, Протокол заседания Дисциплинарной комиссии № 31 от 24.10.2016.Дата: 25.03.2020. Основание: Вынесение предупреждения, Протокол №22 заседания ДК.Дата: 17.02.2020. Основание: Рекомендация об исключении (отменена СА №117 от 10.03.2020), Протокол №8 заседания Дисциплинарной комиссии.Дата: 20.10.2021. Основание: Наложение штрафа в размере 1 000 руб., вынесение предписания, Протокол №65 заседания Дисциплинарной комиссии.Дата: 24.02.2022. Основание: Не применять мер дисциплинарного воздействия, Протокол №11 заседания Дисциплинарной комиссии.Дата: 30.03.2022. Основание: Наложение штрафа в размере 3 000 руб., Протокол №22 заседания Дисциплинарной комиссии.</t>
  </si>
  <si>
    <t>Страховая компания "ТИТ", ООО, полис - №УБК_11311/АУ-2022, договор - №УБК_11311/АУ-2022, страховая сумма 10000000 руб.</t>
  </si>
  <si>
    <t>Свидетельство № 04-с от 09.02.2007 Некоммерческое партнерство "Московская саморегулируемая организация профессиональных арбитражных управляющих"</t>
  </si>
  <si>
    <t>Свидетельство АЕ№1377 от 02.12.2015</t>
  </si>
  <si>
    <t>arbitr2015@list.ru</t>
  </si>
  <si>
    <t>8-913-532-70-52</t>
  </si>
  <si>
    <t>660049, г. Красноярск, ул. Ленина, д. 62А, кв. 10</t>
  </si>
  <si>
    <t>246462744790</t>
  </si>
  <si>
    <t>15.03.1981. гор. Красноярск</t>
  </si>
  <si>
    <t>Фоменко Павел Евгеньевич</t>
  </si>
  <si>
    <t>Справка от 06.10.2012</t>
  </si>
  <si>
    <t>Справка от 01.10.2012</t>
  </si>
  <si>
    <t>Организация: Высшее политическое училище им. 60-летия ВЛКСМ МВД СССРОрганизация: Горьковская высшая партийная школа</t>
  </si>
  <si>
    <t>ООО "НСГ - "РОСЭНЕРГО", страховая сумма 3000000 руб.</t>
  </si>
  <si>
    <t>Свидетельство № 213 от 13.08.2004 Межрегиональная саморегулируемая организация профессиональных арбитражных управляющих под эгидой РСПП</t>
  </si>
  <si>
    <t>Свидетельство АА№002425 от 03.12.2003</t>
  </si>
  <si>
    <t>VAF696@gmail.ru</t>
  </si>
  <si>
    <t>8-8312-20-85-46, ф. 8-8312-20-85-45</t>
  </si>
  <si>
    <t>603086, г. Н. Новгород, ул. Бетанкура, д. 2, оф. 9</t>
  </si>
  <si>
    <t>526300703629</t>
  </si>
  <si>
    <t>17.08.1957. г. Горький</t>
  </si>
  <si>
    <t>Филиппов Виктор Александрович</t>
  </si>
  <si>
    <t>Акт проверки от 23.01.2017. Результат: Выявлены нарушения. Протокол №9 от 22.03.2017Акт проверки от 22.11.2023. Результат: Плановую проверку не проводить в связи с прекращением членства в ААУ СЦЭАУ.</t>
  </si>
  <si>
    <t>Справка от 04.10.2022</t>
  </si>
  <si>
    <t>Справка от 27.09.2022</t>
  </si>
  <si>
    <t>Организация: Томский государственный университетОрганизация: Томский государственный университет (Юрист по специальности "Юриспруденция")</t>
  </si>
  <si>
    <t>Дата: 30.10.2014. Документ: 54АЕ №000983.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№002401.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16.11.2016. Документ: 70АА №0001210. Организация: ФГБОУ ДПО "Томский институт переподготовки каров и агробизнеса" повышение квалификации по программе "Банкротство предприятий: изменения законодательства и арбитражная практика".Дата: 30.11.2016. Документ: 542404 №450914.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22.11.2017. Документ: 0228208 №4977. Организация: ФГБОУ ДПО "Томский институт переподготовки каров и агробизнеса" повышение квалификации по программе "Банкротств: актуальные вопросы законодательства и судебной практики".Дата: 01.12.2017. Документ: 542406 №412184.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№343316.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№119215.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№119416.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№160919.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№229790.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</si>
  <si>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25.05.2016. Основание: вынесение предупреждения, протокол №20 Дисциплинарной комиссии.Дата: 22.03.2017. Основание: вынесение предупреждения, протокол №9 Дисциплинарной комиссии.Дата: 02.06.2017. Основание: дело прекращено, протокол № 18 от 02.06.2017.Дата: 18.12.2017. Основание: вынесение предупреждения с оповещением об этом публично, протокол заседания Дисциплинарной комиссии №43 от 18.12.2017.Дата: 01.02.2018. Основание: вынесение предупреждения, протокол ДК №4 от 01.02.2018.Дата: 12.07.2019. Основание: вынесение предупреждения, Протокол ДК №20.Дата: 18.02.2020. Основание: Предупреждение с оповещением об этом публично, Протокол №6-1 заседания Дисциплинарной комиссии.Дата: 27.01.2021. Основание: Вынесение предупреждения, Протокол заседания Дисциплинарной комиссии №3.Дата: 01.06.2021. Основание: Наложение штрафа в размере 10 000, Протокол №38 заседания Дисциплинарной комиссии.Дата: 26.09.2022. Основание: Вынесение предписания, Протокол №48 заседания Дисциплинарной комиссии.</t>
  </si>
  <si>
    <t>Международная страховая группа ООО, полис - №60/21/177/007316, договор - №60/21/177/007316, страховая сумма 10000000 руб.</t>
  </si>
  <si>
    <t>Свидетельство № б/н от 16.03.2011 Некоммерческое партнерство "Региональная саморегулируемая организация профессиональных арбитражных управляющих"</t>
  </si>
  <si>
    <t>Свидетельство АД№3402 от 22.02.2011</t>
  </si>
  <si>
    <t>filipovandrey@yandex.ru</t>
  </si>
  <si>
    <t>8-913-858-33-96</t>
  </si>
  <si>
    <t>634045, г.Томск, а/я 30</t>
  </si>
  <si>
    <t>701728743348</t>
  </si>
  <si>
    <t>25.02.1971. г. Томск</t>
  </si>
  <si>
    <t>Филиппов Андрей Геннадьевич</t>
  </si>
  <si>
    <t>Акт проверки от 08.10.2021. Результат: Нарушений не выявлено. Акт проверки от 22.11.2023. Результат: Нарушений не выявлено.</t>
  </si>
  <si>
    <t>Акт проверки от 30.11.2024. Результат: Выявлены нарушения. Протокол №1 от 17.01.2025</t>
  </si>
  <si>
    <t>Справка от 25.06.2024</t>
  </si>
  <si>
    <t>Организация: Московская академия Министерства внутренних дел (юрист по специальности "юриспруденция")Организация: г.Москва Академия труда и социальных отношений (экономист по специальности "бухгалтерский учет, анализ и аудит")</t>
  </si>
  <si>
    <t>Дата: 28.10.2021. Документ: 080000 №160918.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№229791.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№230027.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№451430.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</si>
  <si>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17.01.2025. Основание: Не применять мер дисциплинарного воздействия, Протокол №1 заседания Дисциплинарной комиссии.</t>
  </si>
  <si>
    <t>ООО "МСГ", полис - №60/24/177/024918, договор - №60/24/177/024918, период с 17.11.2024 по 16.11.2025, страховая сумма 10000000 руб.</t>
  </si>
  <si>
    <t>Свидетельство № 290 от 03.08.2020 Ассоциация арбитражных управляющих саморегулируемая организация "Центральное Агентство Арбитражных Управляющих"</t>
  </si>
  <si>
    <t>Свидетельство АК№0102 от 25.08.2020</t>
  </si>
  <si>
    <t>str2900@yandex.ru</t>
  </si>
  <si>
    <t>8-926-236-84-76</t>
  </si>
  <si>
    <t>121108, г. Москва, а/я 35</t>
  </si>
  <si>
    <t>773170596421</t>
  </si>
  <si>
    <t>17.04.1977. г. Москва</t>
  </si>
  <si>
    <t>Филимонов Илья Николаевич</t>
  </si>
  <si>
    <t>Акт проверки от 31.05.2018. Результат: Выявлены нарушения. Протокол №24 от 02.07.2018Акт проверки от 31.05.2021. Результат: Выявлены нарушения. Протокол №40 от 15.06.2021</t>
  </si>
  <si>
    <t>Справка от 05.02.2021</t>
  </si>
  <si>
    <t>Справка от 26.01.2021</t>
  </si>
  <si>
    <t>Дата: 30.10.2014. Документ: 54АЕ №001149.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№002587.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№450913.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№412183.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№343315.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№119214.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№119415.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</t>
  </si>
  <si>
    <t>Дата: 15.03.2018. Основание: вынесение предупреждения с оповещением об этом публично, протокол ДК №13 от 15.03.2018.Дата: 15.06.2021. Основание: Вынесение предупреждения, протокол №40 заседания Дисциплинарной комиссии.Дата: 02.07.2018. Основание: не применять мер ДВ, протокол № 24 от 02.07.2018.Дата: 28.07.2021. Основание: Рекомендация об исключении, Протокол №47 заседания Дисциплинарной комиссии.</t>
  </si>
  <si>
    <t>Страховая компания "ТИТ", ООО, полис - №УБК_5443/АУ-2020, договор - №УБК_5443/АУ-2020, страховая сумма 10000000 руб.</t>
  </si>
  <si>
    <t>Свидетельство № 55 от 15.01.2004 Некоммерческое партнерство "Саморегулируемая организация "СИБИРСКИЙ ЦЕНТР ЭКСПЕРТОВ АНТИКРИЗИСНОГО УПРАВЛЕНИЯ"</t>
  </si>
  <si>
    <t>Свидетельство АА№002146 от 08.12.2003</t>
  </si>
  <si>
    <t>wiktor.fedchenko@yandex.ru</t>
  </si>
  <si>
    <t>8-913-733-43-16, 8-3832-16-35-08</t>
  </si>
  <si>
    <t>630501, Новосибирская область, рп. Краснообск, Краснообск посёлок, 106, кв. 70</t>
  </si>
  <si>
    <t>540207090024</t>
  </si>
  <si>
    <t>22.02.1947. г. Новосибирск</t>
  </si>
  <si>
    <t>Федченко Виктор Иванович</t>
  </si>
  <si>
    <t>Справка от 03.05.2011</t>
  </si>
  <si>
    <t>Справка от 28.08.2012</t>
  </si>
  <si>
    <t>Организация: Новосибирский государственный университетОрганизация: Негосударственное образовательное учреждение высшего профессионального образования "Сибирский институт финансов и банковского дела"</t>
  </si>
  <si>
    <t>Новосибирский филиал ОАО «АльфаСтрахование», полис - 56065/899/30004/2, договор - 56065/899/30004/2, страховая сумма 3000000 руб.</t>
  </si>
  <si>
    <t>Свидетельство № 348 от 08.12.2004 Межрегиональная саморегулируемая организация профессиональных арбитражных управляющих под эгидой РСПП</t>
  </si>
  <si>
    <t>Свидетельство АА№ от 08.12.2003</t>
  </si>
  <si>
    <t>arbupran@mail.ru</t>
  </si>
  <si>
    <t>8-913-945-24-42</t>
  </si>
  <si>
    <t>630091, г. Новосибирск, ул. Мичурина, 19-8</t>
  </si>
  <si>
    <t>540607098596</t>
  </si>
  <si>
    <t>16.08.1944. г. Новосибирск</t>
  </si>
  <si>
    <t>Федченко Анатолий Иванович</t>
  </si>
  <si>
    <t>Акт проверки от 28.03.2017. Результат: Нарушений не выявлено. Акт проверки от 09.11.2017. Результат: Нарушений не выявлено. Акт проверки от 27.04.2018. Результат: Нарушений не выявлено. Акт проверки от 27.01.2020. Результат: Нарушений не выявлено. Акт проверки от 28.01.2020. Результат: Нарушений не выявлено. Акт проверки от 28.01.2020. Результат: Нарушений не выявлено. Акт проверки от 27.09.2021. Результат: Нарушений не выявлено. Акт проверки от 26.05.2022. Результат: Нарушений не выявлено. Акт проверки от 14.09.2023. Результат: Нарушений не выявлено. Акт проверки от 16.01.2024. Результат: Нарушений не вывлено. Акт проверки от 02.02.2024. Результат: Нарушений не выявлено. Акт проверки от 05.02.2024. Результат: Нарушений не выявлено. Акт проверки от 12.02.2024. Результат: Нарушений не вывлено. Акт проверки от 29.05.2024. Результат: Нарушений не выявлено. Акт проверки от 10.07.2024. Результат: Нарушений не выявлено. Акт проверки от 10.08.2024. Результат: Нарушений не выявлено. Акт проверки от 03.12.2024. Результат: Проверка прекращена. Акт проверки от 24.04.2025. Результат: Нарушений не выявлено. Акт проверки от 25.04.2025. Результат: Нарушений не выявлено.</t>
  </si>
  <si>
    <t>Акт проверки от 26.07.2018. Результат: Выявлены нарушения. Протокол №27 от 21.08.2018Акт проверки от 31.07.2021. Результат: Выявлены нарушения. Протокол №54 от 01.09.2021Акт проверки от 31.07.2024. Результат: Выявлено нарушение. Протокол №41 от 09.09.2024</t>
  </si>
  <si>
    <t>Справка от 14.08.2024</t>
  </si>
  <si>
    <t>Справка от 19.07.2024</t>
  </si>
  <si>
    <t>Организация: ГОУ ВПО "Хакасский государственный университет им. Н.Ф. Катанова" (квалификация инженер по специальности "Информационные системы и технологии")</t>
  </si>
  <si>
    <t>Дата: 30.11.2016. Документ: 542404 №450912.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№412182.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№343314.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№119213.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№119414.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№160917.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№229792.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№230026.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№451431.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</si>
  <si>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16.10.2017. Основание: Дело прекращено за отсутствием оснований, Протокол №34 Дисциплинарной комиссии.Дата: 10.11.2017. Основание: наложение штрафа в размере 5 000 рублей, протокол ДК №38.Дата: 11.12.2017. Основание: вынесение предписания в срок до 22.01.2018 и предупреждения, протокол Дисциплинарной комиссии №42 от 11.12.2017.Дата: 01.03.2018. Основание: вынесение предупреждения с оповещением об этом публично, протокол Дисциплинарной комиссии №11 от 01.03.2018.Дата: 26.03.2018. Основание: не применять мер дисциплинарного воздействия, протокол Дисциплинарной комиссии №16 от 26.03.2018.Дата: 21.08.2018. Основание: Наложение штрафа 1000 рублей, протокол №27 ДК.Дата: 02.11.2018. Основание: Вынесение предписания об устранении нарушения, Протокол №34 ДК (отменено Протоколом №31 Совета ААУ "СЦЭАУ").Дата: 17.12.2018. Основание: Вынесение предписания об устранении нарушения, протокол №37/1 ДК.Дата: 16.07.2019. Основание: перенести заседание ДК на 22.07.2019, Протокол ДК №22.Дата: 22.07.2019. Основание: прекратить производство по делу в виду отсутствия оснований для применения мер дисциплинарного воздействия, Проткол №22-1.Дата: 21.08.2019. Основание: вынесение рекомендации об исключении, Протокол Дк №31.Дата: 13.08.2019. Основание: наложение штрафа 1 000 р., Протокол №29 ДК.Дата: 04.09.2020. Основание: Прекратить производство по делу, Протокол №44-1 заседания Дисциплинарной комиссии.Дата: 09.10.2020. Основание: Прекратить производство по делу, Протокол №60 заседания Дисциплинарной комиссии.Дата: 29.12.2020. Основание: Вынесение рекомендации об исключении, Протокол №82 заседания Дисциплинарной комиссии.Дата: 01.09.2021. Основание: Не применять мер дисциплинарного воздействия, Протокол №54 заседания Дисциплинарной комиссии.Дата: 17.09.2021. Основание: Прекратить производство по деу, Протокол №59 заседания Дисциплинарной комиссии.Дата: 28.09.2021. Основание: Прекратить производство по делу, Протокол №60 заседания Дисциплинарной комиссии.Дата: 17.02.2022. Основание: Прекратить производство по делу, Протокол №8 заседания Дисциплинарной комиссии.Дата: 24.02.2022. Основание: Вынесение рекомендации об исключении (отменена Протоколом СА №32 от 09.03.2021), Протокол №10 заседания Дисциплинарной комиссии.Дата: 28.07.2022. Основание: Не применять мер дисциплинарного воздействия, Протокол №43 заседания Дисциплинарной комиссии.Дата: 26.09.2022. Основание: Прекращение производства по делу, Протокол №48 заседания Дисциплинарной комиссии.Дата: 03.11.2023. Основание: Рекомендация об исключении, Протокол №33 ДК. Отменить Протоколом №15 Совета ААУ "СЦЭАУ" от 24.11.2023..Дата: 29.07.2024. Основание: Рекомендация об исключении, Протокол №35 ДК. Отменить Протоколом №7 Совета ААУ "СЦЭАУ" от 19.08.2024..Дата: 09.09.2024. Основание: Не применять мер дисциплинарного воздействия, Протокол №41 заседания Дисциплинарной комиссии.Дата: 02.12.2024. Основание: Прекратить производство по делу, Протокол №58 заседания Дисциплинарной комиссии.Дата: 14.02.2025. Основание: Вынесение предписания, Протокол №7 заседания Дисциплинарной комиссии.</t>
  </si>
  <si>
    <t>ООО "МСГ", полис - №60/24/177/024286, договор - №60/24/177/024286, период с 12.07.2024 по 11.07.2025, страховая сумма 36000000 руб.</t>
  </si>
  <si>
    <t>Свидетельство № 80 от 17.05.2015 Некоммерческое партнерство "Саморегулируемая организация "СИБИРСКИЙ ЦЕНТР ЭКСПЕРТОВ АНТИКРИЗИСНОГО УПРАВЛЕНИЯ"</t>
  </si>
  <si>
    <t>Свидетельство АД№9504 от 20.11.2014</t>
  </si>
  <si>
    <t>79135435944@yandex.ru</t>
  </si>
  <si>
    <t>8-913-543-59-44</t>
  </si>
  <si>
    <t>655004, Республика Хакасия, г. Абакан, а/я 837</t>
  </si>
  <si>
    <t>190116567102</t>
  </si>
  <si>
    <t>21.06.1986. город Абакан Красноярского края</t>
  </si>
  <si>
    <t>Федоров Михаил Юрьевич</t>
  </si>
  <si>
    <t>Акт проверки от 02.04.2018. Результат: Нарушений не выявлено. Акт проверки от 22.05.2020. Результат: Нарушений не выявлено. Акт проверки от 26.10.2020. Результат: Нарушений не выявлено. Акт проверки от 03.11.2020. Результат: Нарушений не выявлено. Акт проверки от 04.12.2020. Результат: Нарушений не выявлено. Акт проверки от 04.12.2020. Результат: Нарушений не выявлено. Акт проверки от 04.12.2020. Результат: Нарушений не выявлено. Акт проверки от 05.04.2021. Результат: Нарушений не выявлено. Акт проверки от 19.04.2021. Результат: Нарушений не выявлено. Акт проверки от 26.04.2022. Результат: Нарушений не выявлено. Акт проверки от 26.04.2022. Результат: Нарушений не выявлено. Акт проверки от 26.04.2022. Результат: Нарушений не выявлено. Акт проверки от 26.04.2022. Результат: Нарушений не выявлено. Акт проверки от 26.04.2022. Результат: Нарушений не выявлено. Акт проверки от 26.04.2022. Результат: Нарушений не выявлено. Акт проверки от 26.04.2022. Результат: Нарушений не выявлено. Акт проверки от 26.04.2022. Результат: Нарушений не выявлено. Акт проверки от 26.04.2022. Результат: Нарушений не выявлено.</t>
  </si>
  <si>
    <t>Акт проверки от 28.03.2018. Результат: Нарушений не выявлено. Акт проверки от 31.03.2021. Результат: Выявлены нарушения. Протокол №30 от 22.04.2021Акт проверки от 31.03.2024. Результат: Нарушений не выявлено.</t>
  </si>
  <si>
    <t>Справка от 05.12.2024</t>
  </si>
  <si>
    <t>Справка от 09.01.2025</t>
  </si>
  <si>
    <t>Организация: Негосударственное образовательное учреждение высшего профессионального образования "Санкт-Петербургский Гуманитарный университет профсоюзов"</t>
  </si>
  <si>
    <t>Дата: 13.11.2015. Документ: 54АЕ №002328.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№450911.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№412181.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№343313.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№119212.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№119413.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№160916.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№229793.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№230025.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№451432.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</si>
  <si>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11.12.2018. Основание: Не применять мер дисциплинарного воздействия, Протокол ДК №37.Дата: 24.06.2019. Основание: Не применять мер дисциплинарного воздействия, Протокол ДК №16.Дата: 10.03.2021. Основание: Не применять мер дисциплинарного воздействия, Протокол №18 заседания Дисциплинарной комиссии.Дата: 22.04.2021. Основание: Вынесение предупреждения, Протокол №30 заседания Дисциплинарной комиссии.Дата: 28.06.2021. Основание: Не применять мер дисциплинарного воздействия, Протокол №41 заседания Дисциплинарной комиссии.</t>
  </si>
  <si>
    <t>ООО "МСГ", полис - №60/24/177/023988, договор - №60/24/177/023988, период с 12.07.2024 по 11.07.2025, страховая сумма 10000000 руб.</t>
  </si>
  <si>
    <t>Свидетельство № 84 от 13.02.2015 Некоммерческое партнерство "Саморегулируемая организация "СИБИРСКИЙ ЦЕНТР ЭКСПЕРТОВ АНТИКРИЗИСНОГО УПРАВЛЕНИЯ"</t>
  </si>
  <si>
    <t>Свидетельство АД№9134 от 18.07.2014</t>
  </si>
  <si>
    <t>A89029681854@yandex.ru</t>
  </si>
  <si>
    <t>8-913-592-19-38</t>
  </si>
  <si>
    <t>660119, г. Красноярск, а/я 14916</t>
  </si>
  <si>
    <t>15143​</t>
  </si>
  <si>
    <t>244702623572</t>
  </si>
  <si>
    <t>18.04.1968. г. Енисейск Красноярского края</t>
  </si>
  <si>
    <t>Ушаков Андрей Георгиевич</t>
  </si>
  <si>
    <t>Акт проверки от 12.02.2019. Результат: Нарушений не выявлено. Акт проверки от 09.04.2020. Результат: Нарушений не выявлено. Акт проверки от 21.07.2021. Результат: Нарушений не выявлено. Акт проверки от 17.01.2022. Результат: Нарушений не выявлено. Акт проверки от 11.05.2022. Результат: Нарушений не выявлено. Акт проверки от 23.05.2022. Результат: Нарушений не выявлено. Акт проверки от 04.05.2023. Результат: Нарушений не выявлено. Акт проверки от 30.05.2023. Результат: нарушений не выявлено. Акт проверки от 23.12.2024. Результат: Нарушений не выявлено.</t>
  </si>
  <si>
    <t>Акт проверки от 28.10.2016. Результат: Нарушений не выявлено. Акт проверки от 31.08.2020. Результат: Нарушений не выявлено. Акт проверки от 31.08.2023. Результат: Нарушений не выявлено.</t>
  </si>
  <si>
    <t>Справка от 26.02.2025</t>
  </si>
  <si>
    <t>Справка от 03.03.2025</t>
  </si>
  <si>
    <t>Организация: Негосударственное образовательное учреждение высшего профессионального образования Новосибирский институт экономики и менеджмента (юриспруденция, юрист)Организация: ФГБОУВО "Российская академия народного хозяйства и государственной службы при Президенте Российской Федерации" г. Москва (финансы и кредит, бакалавр экономики)</t>
  </si>
  <si>
    <t>Дата: 30.10.2014. Документ: 54АЕ №001300.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№002586.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№450910.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№412180.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№343312.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№119211.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№119412.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№160915.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№229794.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№230024.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№451433.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</si>
  <si>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10.02.2017. Основание: вынесение предупреждения с оповщением об этом публично, протокол №3 Дисциплинарной комиссии.Дата: 26.07.2021. Основание: Прекратить производство по делу, Протокол №46 заседания Дисциплинарной комиссии.Дата: 08.07.2024. Основание: Прекратить производство по делу, Протокол №27 заседания Дисциплинарной комиссии.</t>
  </si>
  <si>
    <t>ООО «БРИТАНСКИЙ СТРАХОВОЙ ДОМ», полис - ОАУ №12373/700/25, договор - ОАУ №12373/700/25, период с 27.01.2025 по 26.01.2026, страховая сумма 10000000 руб.</t>
  </si>
  <si>
    <t>Свидетельство № 10 от 16.03.2012 Некоммерческое партнерство "Саморегулируемая организация "СИБИРСКИЙ ЦЕНТР ЭКСПЕРТОВ АНТИКРИЗИСНОГО УПРАВЛЕНИЯ"</t>
  </si>
  <si>
    <t>Свидетельство АД№4886 от 12.01.2012</t>
  </si>
  <si>
    <t>ustyugov@bk.ru</t>
  </si>
  <si>
    <t>8-906-906-66-68</t>
  </si>
  <si>
    <t>630102, г. Новосибирск, ул. Сакко и Ванцетти, дом 31/1, оф. 9</t>
  </si>
  <si>
    <t>540862218975</t>
  </si>
  <si>
    <t>06.06.1987. г. Красноярск</t>
  </si>
  <si>
    <t>Устюгов Александр Юрьевич</t>
  </si>
  <si>
    <t>Акт проверки от 31.10.2018. Результат: Выявлены нарушения. Протокол №36 от 29.11.2018Акт проверки от 18.09.2020. Результат: Выявлены нарушения. Протокол №65 от 29.10.2020Акт проверки от 10.01.2022. Результат: Нарушений не выявлено. Акт проверки от 22.04.2022. Результат: Нарушений не выявлено. Акт проверки от 22.04.2022. Результат: Нарушений не выявлено.</t>
  </si>
  <si>
    <t>Акт проверки от 30.09.2019. Результат: Выявлены нарушения. Протокол заседания ДК №42 от 11.11.2019Акт проверки от 30.09.2022. Результат: Плановую проверку не проводить, в связи с прекращением членства.</t>
  </si>
  <si>
    <t>Справка от 08.07.2021</t>
  </si>
  <si>
    <t>Справка от 28.07.2021</t>
  </si>
  <si>
    <t>Организация: Государственное образовательное учреждение высшего профессионального образования "Камская государственная инженерно-экономическая академия" (Инженерные системы сельскохозяйственного водоснабжения, обводнения и водоотведения)Организация: Федеральное государственное бюджетное образовательное учреждение высшего образования "Самарский государственный экономический университет" г. Самара</t>
  </si>
  <si>
    <t>Дата: 01.12.2017. Документ: 542406 №412179.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№343311.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№119210.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№119411.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№160967.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</si>
  <si>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26.04.2017. Основание: внутренней дисквалификации на срок 4 месяца, предписания об устранении нарушения в срок до 26 августа 2017г., Протокол№14.Дата: 29.11.2018. Основание: Вынесение предупреждение с оповещением об этом публично, Протокол №36 заседания ДК.Дата: 11.11.2019. Основание: вынесение предупреждения, протокол ДК №42.Дата: 14.02.2020. Основание: Внутренняя дисквалификация на три месяца, Протокол №5-1 заседания ДК.Дата: 30.09.2020. Основание: Наложение штрафа в размере 2 000 руб., Протокол №51-1 зеседания Дисцилинарной комиссии.Дата: 29.10.2020. Основание: Вынесение предупреждения, Протокол №65 заседания Дисциплинарной комиссии.Дата: 11.12.2020. Основание: Наложение штрафа в размере 37 000 руб., Протокол №78 заседания Дисциплинарной комиссии.Дата: 15.02.2021. Основание: Не применять мер дисциплинарного воздействия, Протокол №11 заседания Дисциплинарной комиссии.Дата: 16.04.2021. Основание: Вынесение предупреждения, Протокол №29 заседания Дисциплинарной комиссии.Дата: 15.09.2021. Основание: Наложение штрафа в размере 1 000 руб., Протокол №58 заседания Дисциплинарной комиссии.Дата: 29.12.2021. Основание: Вынесение предписания и предупреждения с оповещением об этом публично, Протокол №76 заседания Дисциплинарной комиссии.Дата: 28.02.2022. Основание: Не применять мер дисциплинарного воздействия, Протокол №12 заседания Дисциплинарной комиссии.Дата: 28.03.2022. Основание: Рекомендация об исключении, вынесение предписания (отменено Советом Ассоциации 11.04.2022 - Протокол 37), Протокол №21 ДК.</t>
  </si>
  <si>
    <t>Международная страховая группа ООО, полис - №60/21/177/003326, договор - №60/21/177/003326, страховая сумма 10000000 руб.</t>
  </si>
  <si>
    <t>Свидетельство № №02/02-16 от 01.02.2016 Саморегулируемая организация Союз арбитражных управляющих Правосознание</t>
  </si>
  <si>
    <t>Свидетельство AE№1504 от 02.02.2016</t>
  </si>
  <si>
    <t>den8_76@mail.ru</t>
  </si>
  <si>
    <t>8-987-239-69-62</t>
  </si>
  <si>
    <t>420088, г. Казань, а/я 205</t>
  </si>
  <si>
    <t>165203736879</t>
  </si>
  <si>
    <t>18.08.1986. Гор. Чистополь ТАССР</t>
  </si>
  <si>
    <t>Урлуков Денис Данилович</t>
  </si>
  <si>
    <t>Акт проверки от 13.04.2021. Результат: Нарушений не выявлено. Акт проверки от 24.04.2023. Результат: Нарушений не выявлено. Акт проверки от 29.06.2023. Результат: Нарушений не выявлено. Акт проверки от 16.11.2023. Результат: Нарушений не выявлено. Акт проверки от 22.01.2024. Результат: Нарушений не выявлено. Акт проверки от 09.01.2025. Результат: Нарушений не выявлено. Акт проверки от 22.01.2025. Результат: Выявлено нарушение. Протокол №11 от 03.03.2025Акт проверки от 05.02.2025. Результат: Выявлено нарушение. Протокол №14 от 17.03.2025Акт проверки от 05.02.2025. Результат: Нарушений не выявлено. Акт проверки от 05.02.2025. Результат: Нарушений не выявлено. Акт проверки от 05.02.2025. Результат: Нарушений не выявлено. Акт проверки от 05.02.2025. Результат: Выявлено нарушение. Протокол №14 от 17.03.2025Акт проверки от 05.02.2025. Результат: Выявлено нарушение. Протокол №14 от 17.03.2025Акт проверки от 05.02.2025. Результат: Выявлено нарушение. Протокол №14 от 17.03.2025Акт проверки от 05.02.2025. Результат: Выявлено нарушение. Протокол №14 от 17.03.2025Акт проверки от 10.02.2025. Результат: Выявлено нарушение. Акт проверки от 10.02.2025. Результат: Выявлено нарушение. Протокол №17 от 21.03.2025Акт проверки от 11.02.2025. Результат: Выявлены нарушения. Протокол №18 от 24.03.2025Акт проверки от 13.02.2025. Результат: Выявлено нарушение. Протокол №18 от 24.03.2025Акт проверки от 13.02.2025. Результат: Выявлены нарушения. Протокол №18 от 24.03.2025Акт проверки от 13.02.2025. Результат: Выявлено нарушение. Протокол №18 от 24.03.2025Акт проверки от 13.02.2025. Результат: Выявлены нарушения. Протокол №18 от 24.03.2025Акт проверки от 13.02.2025. Результат: Выявлены нарушения. Протокол №17 от 21.03.2025Акт проверки от 13.02.2025. Результат: Внеплановую проверку прекратить. Акт проверки от 13.02.2025. Результат: Выявлено нарушение. Акт проверки от 13.02.2025. Результат: Нарушений не выявлено. Акт проверки от 13.02.2025. Результат: Нарушений не выявлено. Акт проверки от 14.02.2025. Результат: Выявлено нарушение. Акт проверки от 14.02.2025. Результат: Выявлены нарушения. Протокол №17 от 21.03.2025Акт проверки от 18.02.2025. Результат: Выявлены нарушения. Протокол №19 от 28.03.2025Акт проверки от 18.02.2025. Результат: Выявлены нарушения. Протокол №19 от 28.03.2025Акт проверки от 18.02.2025. Результат: Выявлены нарушения. Протокол №19 от 28.03.2025Акт проверки от 18.02.2025. Результат: Выявлено нарушение. Протокол №19 от 28.03.2025Акт проверки от 18.02.2025. Результат: Выявлены нарушения. Протокол №19 от 28.03.2025Акт проверки от 19.02.2025. Результат: Выявлены нарушения. Протокол №21 от 31.03.2025Акт проверки от 19.02.2025. Результат: Нарушений не выявлено. Акт проверки от 19.02.2025. Результат: Выявлены нарушения. Протокол №21 от 31.03.2025Акт проверки от 20.02.2025. Результат: Выявлены нарушения. Протокол №22 от 02.04.2025Акт проверки от 20.02.2025. Результат: Выявлены нарушения. Протокол №22 от 02.04.2025Акт проверки от 20.02.2025. Результат: Вяывлены нарушения. Протокол №22 от 02.04.2025Акт проверки от 21.02.2025. Результат: Выявлены нарушения. Протокол №22 от 02.04.2025Акт проверки от 21.02.2025. Результат: Нарушений не выявлено. Акт проверки от 24.02.2025. Результат: Выявлено нарушение. Протокол №23 от 04.04.2025Акт проверки от 24.02.2025. Результат: Нарушений не выявлено. Акт проверки от 25.02.2025. Результат: Выявлены нарушения. Протокол №23 от 04.04.2025Акт проверки от 25.02.2025. Результат: Выявлены нарушения. Протокол №23 от 04.04.2025Акт проверки от 26.02.2025. Результат: Выявлены нарушения. Протокол №23 от 04.04.2025Акт проверки от 26.02.2025. Результат: Выявлено нарушение. Протокол №24 от 08.04.2025Акт проверки от 26.02.2025. Результат: Выявлено нарушение. Протокол №23 от 04.04.2025Акт проверки от 26.02.2025. Результат: Выявлены нарушения. Протокол №24 от 08.04.2025Акт проверки от 27.02.2025. Результат: Выявлены нарушения. Протокол №21 от 31.03.2025Акт проверки от 27.02.2025. Результат: Выявлены нарушения. Акт проверки от 27.02.2025. Результат: Выявлены нарушения. Акт проверки от 27.02.2025. Результат: Выявлены нарушения. Акт проверки от 27.02.2025. Результат: Выявлены нарушения. Акт проверки от 27.02.2025. Результат: Выявлено нарушение. Протокол №19 от 28.03.2025Акт проверки от 27.02.2025. Результат: выявлены нарушения. Протокол №19 от 28.03.2025Акт проверки от 27.02.2025. Результат: Выявлены нарушения. Протокол №24 от 08.04.2025Акт проверки от 27.02.2025. Результат: Выявлены нарушения. Протокол №24 от 08.04.2025Акт проверки от 27.02.2025. Результат: Выявлены нарушения. Протокол №24 от 08.04.2025Акт проверки от 27.02.2025. Результат: Проверка прекращена. Акт проверки от 27.02.2025. Результат: Выявлено нарушение. Протокол №24 от 08.04.2025Акт проверки от 27.02.2025. Результат: Выявлены нарушения. Протокол №21 от 31.03.2025Акт проверки от 27.02.2025. Результат: Выявлены нарушения. Протокол №25 от 09.04.2025Акт проверки от 27.02.2025. Результат: Выявлено нарушение. Протокол №25 от 09.04.2025Акт проверки от 27.02.2025. Результат: Выявлены нарушения. Протокол №25 от 09.04.2025Акт проверки от 27.02.2025. Результат: Выявлены нарушения. Протокол №21 от 31.03.2025Акт проверки от 27.02.2025. Результат: Выявлены нарушения. Протокол №21 от 31.03.2025Акт проверки от 27.02.2025. Результат: Выявлены нарушения. Протокол №22 от 02.04.2025Акт проверки от 27.02.2025. Результат: Проверка прекращена. Акт проверки от 27.02.2025. Результат: Выявлены нарушения. Протокол №23 от 04.04.2025Акт проверки от 27.02.2025. Результат: Выявлены нарушения. Протокол №23 от 04.04.2025Акт проверки от 27.02.2025. Результат: Выявлены нарушения. Протокол №21 от 31.03.2025Акт проверки от 28.02.2025. Результат: Выявлено нарушение. Протокол №25 от 09.04.2025Акт проверки от 28.02.2025. Результат: Выявлены нарушения. Протокол №25 от 09.04.2025Акт проверки от 28.02.2025. Результат: Выявлено нарушение. Протокол №25 от 09.04.2025Акт проверки от 02.03.2025. Результат: Выявлены нарушения. Протокол №24 от 08.04.2025Акт проверки от 03.03.2025. Результат: Нарушений не выявлено. Акт проверки от 14.03.2025. Результат: Выявлено нарушение. Протокол №28 от 23.04.2025</t>
  </si>
  <si>
    <t>Акт проверки от 31.05.2024. Результат: Выявлены нарушения. Протокол №28 от 10.07.2024</t>
  </si>
  <si>
    <t>Справка от 28.01.2025</t>
  </si>
  <si>
    <t>Справка от 16.01.2025</t>
  </si>
  <si>
    <t>Организация: федеральное государственное бюджетное образовательное учреждение высшего профессионального образования "Сибирский государственный университет путей сообщения"</t>
  </si>
  <si>
    <t>Дата: 05.09.2020. Документ: 542410 №119410.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№160966.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№229795.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№230023.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№451434.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</si>
  <si>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26.02.2021. Основание: Наложение штрафа, Протокол №13 заседания Дисциплинарной комиссии.Дата: 10.03.2021. Основание: Не применять мер дисциплинарного воздействия, Протокол №18 заседания Дисциплинарной комиссии.Дата: 28.06.2021. Основание: Наложение штрафа в размере 5 000, Протокол №41 заседания Дисциплинарной комиссии.Дата: 24.01.2022. Основание: Вынесение предупреждения, Протокол №4 заседания Дисциплинарной комиссии.Дата: 28.03.2022. Основание: Вынесение предупреждения, Протокол №21 заседания Дисциплинарной комиссии.Дата: 20.06.2024. Основание: Не применять мер дисциплинарного воздействия, Протокол №24 заседания Дисциплинарной комиссии.Дата: 15.08.2024. Основание: Вынесение предписания, Протокол №37 заседания Дисциплинарной комиссии.Дата: 10.07.2024. Основание: Не применять мер дисциплинарного воздействия, Протокол №28 заседания Дисциплинарной комиссии.Дата: 17.03.2025. Основание: Вынесение предупреждения с оповещением об этом публично, Протокол №14 заседания Дисциплинарной комиссии.Дата: 03.03.2025. Основание: Вынесение предупреждения с оповещением об этом публично, Протокол №11 заседания Дисциплинарной комиссии.Дата: 17.03.2025. Основание: Вынесение предупреждения с оповещением об этом публично, Протокол №14 заседания Дисциплинарной комиссии.Дата: 17.03.2025. Основание: Вынесение предупреждения с оповещением об этом публично, Протокол №14 заседания Дисциплинарной комиссии.Дата: 17.03.2025. Основание: Вынесение предупреждения с оповещением об этом публично, Протокол №14 заседания Дисциплинарной комиссии.Дата: 24.03.2025. Основание: Вынесение предупреждения с оповещением об этом публично, Протокол №18 заседания Дисциплинарной комиссии.Дата: 24.03.2025. Основание: Вынесение предупреждения с оповещением об этом публично, Протокол №18 заседания Дисциплинарной комиссии.Дата: 24.03.2025. Основание: Вынесение предупреждения с оповещением об этом публично, Протокол №18 заседания Дисциплинарной комиссии.Дата: 24.03.2025. Основание: Вынесение предупреждения с оповещением об этом публично, Протокол №18 заседания Дисциплинарной комисии.Дата: 24.03.2025. Основание: Вынесение предупреждения с оповещением об этом публично, Протокол №18 заседания Дисциплинарной комиссии.Дата: 21.03.2025. Основание: Вынесение предупреждения с оповещением об этом публично, Протокол №17 заседания Дисциплинарной комиссии.Дата: 21.03.2025. Основание: Вынесение предупреждения с оповещением об этом публично, Протокол №17 заседания Дисциплинарной комиссии.Дата: 28.03.2025. Основание: Вынесение предупреждения с оповещением об этом публично, Протокол №19 заседания Дисциплинарной комиссии.Дата: 28.03.2025. Основание: Вынесение предупреждения с оповещением об этом публично, Протокол №19 заседания Дисциплинарной комиссии.Дата: 28.03.2025. Основание: Вынесение предупреждения с оповещением об этом публично, Протокол №19 заседания Дисциплинарной комиссии.Дата: 28.03.2025. Основание: Вынесение предупреждения с оповещением об этом публично, Протокол №19 заседания Дисциплинарной комиссии.Дата: 28.03.2025. Основание: Вынесение предупреждения с оповещением об этом публично, Протокол №19 заседания Дисциплинарной комиссии.Дата: 28.03.2025. Основание: Вынесение предупреждения с оповещением об этом публично, Протокол №19 заседания Дисциплинарной комиссии.Дата: 28.03.2025. Основание: Вынесение предупреждения с оповещением об этом публично, Протокол №19 заседания Дисциплинарной комиссии.Дата: 09.04.2025. Основание: Наложение штрафа в размере 5 000 руб., Протокол №25 заседания Дисциплинарной комиссии.Дата: 09.04.2025. Основание: Наложение штрафа в размере 5 000 руб., Протокол №25 заседания Дисциплинарной комиссии.Дата: 31.03.2025. Основание: Вынесение предупреждения с оповещением об этом публично, Протокол №21 заседания Дисциплинарной комиссии.Дата: 31.03.2025. Основание: Вынесение предупреждения с оповещением об этом публично, Протокол №21 заседания Дисциплинарной комиссии.Дата: 31.03.2025. Основание: Вынесение предупреждения с оповещением об этом публично, Протокол №21 заседания Дисциплинарной комиссии.Дата: 31.03.2025. Основание: Вынесение предупреждения с оповещением об этом публично, Протокол №21 заседания Дисциплинарной комиссии.Дата: 31.03.2025. Основание: Вынесение предупреждения с оповещением об этом публично, Протокол №21 заседания Дисциплинарной комиссии.Дата: 31.03.2025. Основание: Вынесение предупреждения с оповещением об этом публично, Протокол №21 заседания Дисциплинарной комиссии.Дата: 31.03.2025. Основание: Вынесение предупреждения с оповещением об этом публично, Протокол №21 заседания Дисциплинарной комиссии.Дата: 17.03.2025. Основание: Вынесение предупреждения с оповещением об этом публично, Протокол №14 заседания Дисциплинарной комиссии.Дата: 02.04.2025. Основание: Наложение штрафа в размере 5 000 руб., Протокол №22 заседания Дисциплинарной комиссии.Дата: 02.04.2025. Основание: Наложение штрафа в размере 5 000 руб., Протокол №22 заседания Дисциплинарной комиссии.Дата: 02.04.2025. Основание: Наложение штрафа в размере 5 000 руб., Протокол №22 заседания Дисциплинарной комиссии.Дата: 02.04.2025. Основание: Наложение штрафа в размере 5 000 руб., Протокол №22 заседания Дисциплинарной комиссии.Дата: 02.04.2025. Основание: Наложение штрафа в размере 5 000 руб., Протокол №22 заседания Дисциплинарной комиссии.Дата: 04.04.2025. Основание: Вынесение предупреждения с оповещением об этом публично, Протокол №23 заседания Дисциплинарной комиссии.Дата: 04.04.2025. Основание: Вынесение предупреждения с оповещением об этом публично, Протокол №23 заседания Дисциплинарной комиссии.Дата: 04.04.2025. Основание: Наложение штрафа в размере 5 000 руб., Протокол №23 заседания Дисциплинарной комиссии.Дата: 04.04.2025. Основание: Наложение штрафа в размере 5 000 руб., Протокол №23 заседания Дисциплинарной комиссии.Дата: 04.04.2025. Основание: Наложение штрафа в размере 5 000 руб., Протокол №23 заседания Дисциплинарной комиссии.Дата: 04.04.2025. Основание: Наложение штрафа в размере 5 000 руб., Протокол №23 заседания Дисциплинарной комиссии.Дата: 04.04.2025. Основание: Наложение штрафа в размере 5 000 руб., Протокол №23 заседания Дисциплинарной комиссии.Дата: 08.04.2025. Основание: Наложение штрафа в размере 5 000 руб., Протокол №24 заседания Дисциплинарной комиссии.Дата: 08.04.2025. Основание: Наложение штрафа в размере 5 000 руб., Протокол №24 заседания Дисциплинарной комиссии.Дата: 08.04.2025. Основание: Наложение штрафа в размере 5 000 руб., Протокол №24 заседания Дисциплинарной комиссии.Дата: 08.04.2025. Основание: Наложение штрафа в размере 5 000 руб., Протокол №24 заседания Дисциплинарной комиссии.Дата: 08.04.2025. Основание: Наложение штрафа в размере 5 000 руб., Протокол №24 заседания Дисциплинарной комиссии.Дата: 08.04.2025. Основание: Наложение штрафа в размере 5 000 руб., Протокол №24 заседания Дисциплинарной комиссии.Дата: 08.04.2025. Основание: Наложение штрафа в размере 5 000 руб., Протокол №24 заседания Дисциплинарной комиссии.Дата: 21.03.2025. Основание: Вынесение предупреждения с оповещением об этом публично, Протокол №17 заседания Дисциплинарной комиссии.Дата: 09.04.2025. Основание: Наложение штрафа в размере 5 000 руб., Протокол №25 заседания Дисциплинарной комиссии.Дата: 09.04.2025. Основание: Наложение штрафа в размере 5 000 руб., Протокол №25 заседания Дисциплинарной комиссии.Дата: 09.04.2025. Основание: Наложение штрафа в размере 5 000 руб., Протокол №25 заседания Дисциплинарной комиссии.Дата: 09.04.2025. Основание: Наложение штрафа в размере 5 000 руб., Протокол №25 заседания Дисциплинарной комиссии.Дата: 23.04.2025. Основание: Вынесение предупреждения с оповещением об этом публично, Протокол №28 заседания Дисциплинарной комиссии.</t>
  </si>
  <si>
    <t>ООО «БРИТАНСКИЙ СТРАХОВОЙ ДОМ», полис - ОАУ №9045/700/24, договор - ОАУ №9045/700/24, период с 25.05.2024 по 24.05.2025, страховая сумма 10000000 руб.</t>
  </si>
  <si>
    <t>Свидетельство № 62 от 02.10.2014 Некоммерческое партнерство "Саморегулируемая организация "СИБИРСКИЙ ЦЕНТР ЭКСПЕРТОВ АНТИКРИЗИСНОГО УПРАВЛЕНИЯ"</t>
  </si>
  <si>
    <t>Свидетельство АД№8201 от 30.01.2014</t>
  </si>
  <si>
    <t>uringpp@arbup.ru</t>
  </si>
  <si>
    <t>7-903-902-68-70</t>
  </si>
  <si>
    <t>630091, г. Новосибирск, а/я 47</t>
  </si>
  <si>
    <t>541004036760</t>
  </si>
  <si>
    <t>15.04.1991. г. Новосибирск</t>
  </si>
  <si>
    <t>Уринг Павел Павлович</t>
  </si>
  <si>
    <t>Справка от 04.10.2024</t>
  </si>
  <si>
    <t>Организация: г. Екатеринбург Государственное образовательное учреждение высшего профессионального образования "Уральская государственная юридическая академия" (Юрист по специальности "Юриспруденция")Организация: г. Москва Федеральное государственное бюджетное образовательное учреждение высшего профессионального образования "Российская школа частного права (институт)" (Магистр юриспруденции по направлению "Юриспруденция")</t>
  </si>
  <si>
    <t>Дата: 24.11.2023. Документ: 080000 №230022.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№451435.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</si>
  <si>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ООО "МСГ", полис - №60/24/177/025219, договор - №60/24/177/025219, период с 05.12.2024 по 04.12.2025, страховая сумма 10000000 руб.</t>
  </si>
  <si>
    <t>Свидетельство № бн от 01.04.2019 Ассоциация арбитражных управляющих «СИБИРСКИЙ ЦЕНТР ЭКСПЕРТОВ АНТИКРИЗИСНОГО УПРАВЛЕНИЯ»</t>
  </si>
  <si>
    <t>Свидетельство АД№3959 от 14.06.2011</t>
  </si>
  <si>
    <t>aau-bank@mail.ru</t>
  </si>
  <si>
    <t>8-912-044-45-71</t>
  </si>
  <si>
    <t>620078, г. Екатеринбург, а/я 10</t>
  </si>
  <si>
    <t>143303786901</t>
  </si>
  <si>
    <t>16.01.1988. Гор. Вилюйск Вилюйского р-на Якутской АССР</t>
  </si>
  <si>
    <t>Ульчугачев Андрей Александрович</t>
  </si>
  <si>
    <t>Справка от 10.01.2025</t>
  </si>
  <si>
    <t>Справка от 13.01.2025</t>
  </si>
  <si>
    <t>Организация: г. Саратов Государственное образовательное учреждение высшего профессионального образования "Саратовская государственная академия права" (юрист по специальности "Юриспруденция")</t>
  </si>
  <si>
    <t>АО "Д2 СТРАХОВАНИЕ", полис - № Arbitr-3980975400-99393, договор - № Arbitr-3980975400-99393, период с 23.01.2025 по 22.01.2026, страховая сумма 10000000 руб.</t>
  </si>
  <si>
    <t>Свидетельство № бн от 23.09.2022 Ассоциация арбитражных управляющих «СИБИРСКИЙ ЦЕНТР ЭКСПЕРТОВ АНТИКРИЗИСНОГО УПРАВЛЕНИЯ»</t>
  </si>
  <si>
    <t>Свидетельство АК№6743 от 06.12.2024</t>
  </si>
  <si>
    <t>9270507393@mail.ru</t>
  </si>
  <si>
    <t>8-927-050-73-93</t>
  </si>
  <si>
    <t>413107, Саратовская обл., г. Энгельс, ул. Проточная, дом 14</t>
  </si>
  <si>
    <t>644920578930</t>
  </si>
  <si>
    <t>16.07.1983. город Энгельс Саратовской области</t>
  </si>
  <si>
    <t>Тюренков Валерий Павлович</t>
  </si>
  <si>
    <t>Справка от 27.01.2025</t>
  </si>
  <si>
    <t>Организация: г. Кемерово Кемеровский Государственный Университет ( юрист по специальности "Юриспруденция")Организация: г. Кемерово Государственное образовательное учреждение высшего профессионального образования "Кемеровский государственный университет" (экономист-менеджер по специальности "экономика и управление на предприятии")</t>
  </si>
  <si>
    <t>Дата: 29.11.2019. Документ: 542410 №119209.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№119409.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№160965.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№229796.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№230021.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№451436.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</si>
  <si>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16.05.2019. Основание: Не применять мер ДВ, Протокол №12 заседания ДК.</t>
  </si>
  <si>
    <t>ООО "МСГ", полис - №60/24/177/023632, договор - №60/24/177/023632, период с 12.07.2024 по 11.07.2025, страховая сумма 10000000 руб.</t>
  </si>
  <si>
    <t>Свидетельство АЕ№5486 от 07.03.2018</t>
  </si>
  <si>
    <t>egorkemerovo@mail.ru</t>
  </si>
  <si>
    <t>904-372-44-33</t>
  </si>
  <si>
    <t>650000, Кемеровская обл., г. Кемерово, ул. Мичурина, дом 15, оф. 33</t>
  </si>
  <si>
    <t>420533066263</t>
  </si>
  <si>
    <t>05.05.1981. Гор. Кемерово</t>
  </si>
  <si>
    <t>Тюппа Егор Владимирович</t>
  </si>
  <si>
    <t>Акт проверки от 30.11.2023. Результат: Выявлены нарушения. Протокол №2 от 19.01.2024</t>
  </si>
  <si>
    <t>Справка от 31.07.2024</t>
  </si>
  <si>
    <t>Справка от 13.06.2024</t>
  </si>
  <si>
    <t>Организация: г. Москва Государственное образовательное учреждение высшего профессионального образования "Российская правовая академия Министерства юстиции Российской Федерации" ( Юрист по специальности "Юриспруденция")</t>
  </si>
  <si>
    <t>Дата: 05.09.2020. Документ: 542410 №119408.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№160964.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№229797.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№230020.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№451437.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</si>
  <si>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08.07.2022. Основание: вынесение предупреждения, Протокол №40 Дисциплинарной комиссии.Дата: 22.11.2022. Основание: Вынесение предупреждения и предписания, Протокол №53 заседания Дисциплинарной комиссии.Дата: 14.07.2023. Основание: Вынесение предупреждения, Протокол №17-1 заседания Дисциплинарной комиссии.Дата: 30.10.2023. Основание: Вынесение предупреждения с оповещением об этом публично, Протокол №32 заседания Дисциплинарной комиссии.Дата: 19.01.2024. Основание: Вынесение предписания и предупреждения с оповещением об этом публично, Протокол №2 заседания Дисциплинарной комиссии.Дата: 29.07.2024. Основание: Не применять меры дисциплинарного воздействия, Протокол №35 заседания Дисциплинарной комиссии.Дата: 15.08.2024. Основание: Вынесение внутренней дисквалификации сроком на 6 (шесть) месяцев, Протокол №37 ДК, отм. Протоколом СА №13 от 27.09.2024.Дата: 15.11.2024. Основание: Вынесение внутренней дисквалификации сроком на 3 (три) месяца, Протокол №54 ДК, отм. Протоколом СА №23 от 27.11.2024.</t>
  </si>
  <si>
    <t>ООО «БРИТАНСКИЙ СТРАХОВОЙ ДОМ», полис - ОАУ №10768/700/24, договор - ОАУ №10768/700/24, период с 25.10.2024 по 24.10.2025, страховая сумма 10000000 руб.</t>
  </si>
  <si>
    <t>Свидетельство № б/н от 16.07.2018 Ассоциация арбитражных управляющих «СИБИРСКИЙ ЦЕНТР ЭКСПЕРТОВ АНТИКРИЗИСНОГО УПРАВЛЕНИЯ»</t>
  </si>
  <si>
    <t>Свидетельство АЕ№7701 от 21.12.2018</t>
  </si>
  <si>
    <t>torgi.tyugaev@gmail.com</t>
  </si>
  <si>
    <t>8-927-192-18-00</t>
  </si>
  <si>
    <t>431655, Республика Мордовия, р-н Ичалковский, с. Ичалки, ул. Интернациональная, дом 43</t>
  </si>
  <si>
    <t>Республика Мордовия</t>
  </si>
  <si>
    <t>131001572861</t>
  </si>
  <si>
    <t>22.08.1985. Пос. Кемля Ичалковского р-на Мордовской АССР</t>
  </si>
  <si>
    <t>Тюгаев Денис Александрович</t>
  </si>
  <si>
    <t>Акт проверки от 13.07.2018. Результат: Нарушений не выявлено. Акт проверки от 08.02.2019. Результат: Нарушений не выявлено. Акт проверки от 07.06.2019. Результат: Выявлены нарушения. Протокол №22 о 18.07.2019- мера ДВ - предупреждение</t>
  </si>
  <si>
    <t>Акт проверки от 31.07.2017. Результат: Выявлены нарушения. №32 от 03.10.2017</t>
  </si>
  <si>
    <t>Справка от 30.05.2019</t>
  </si>
  <si>
    <t>Справка от 24.06.2019</t>
  </si>
  <si>
    <t>Организация: г. Новосибирск Новосибирский сельскохозяйственный институт</t>
  </si>
  <si>
    <t>Дата: 30.10.2014. Документ: 54АЕ №000982.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№002396.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№450909.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№412178.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№343310.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</t>
  </si>
  <si>
    <t>Дата: 20.01.2015. Основание: вынесение предупреждения, а также предписания об устранении выявленных нарушений, протокол №35 Дисциплинарной комиссии.Дата: 05.03.2015. Основание: наложение штрафа в размере 500 руб., протокол №41 Дисциплинарной комиссии.Дата: 02.04.2015. Основание: вынесение предупреждения, а также устранить выявленные нарушения, протокол №44 Дисциплинарной комиссии.Дата: 24.05.2012. Основание: Устранить выявленные нарушения, протокол № 4 заседания Дисциплинарной комиссии.Дата: 03.10.2017. Основание: предупреждение, штраф в размере 5 000 руб., протокол №32.Дата: 12.07.2019. Основание: вынесение предписания, Протокол ДК №20.Дата: 16.07.2019. Основание: вынесение предупреждения , Протокол ДК №22.</t>
  </si>
  <si>
    <t>Новосибирский филиал ООО Страховая Компания "Гелиос", полис - 930-0002072-02903, договор - 930-0002072-02903, страховая сумма 10000000 руб.</t>
  </si>
  <si>
    <t>Свидетельство № 46 от 14.01.2004 Некоммерческое партнерство "Саморегулируемая организация "СИБИРСКИЙ ЦЕНТР ЭКСПЕРТОВ АНТИКРИЗИСНОГО УПРАВЛЕНИЯ"</t>
  </si>
  <si>
    <t>Свидетельство АД№2877 от 15.11.2010</t>
  </si>
  <si>
    <t>kemtsg@rambler.ru</t>
  </si>
  <si>
    <t>8-903-907-44-65, т/ф. 8-3842-34-93-08</t>
  </si>
  <si>
    <t>650065, г. Кемерово, ул. пр-т Комсомольский дом 25, кв. 19</t>
  </si>
  <si>
    <t>420500092483</t>
  </si>
  <si>
    <t>13.02.1959. д. Листвяги Беловского р-на Кемеровской области</t>
  </si>
  <si>
    <t>Тушков Сергей Георгиевич</t>
  </si>
  <si>
    <t>Справка от 23.07.2015</t>
  </si>
  <si>
    <t>Справка от 14.09.2015</t>
  </si>
  <si>
    <t>Организация: Московский ордена Трудового Красного Знамени горный институт</t>
  </si>
  <si>
    <t>Дата: 30.10.2014. Документ: 54АЕ №001148.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</t>
  </si>
  <si>
    <t>Дата: 30.11.2015. Основание: вынесена рекомендация об исключении,протокол №85 Дисциплинарной комиссии.</t>
  </si>
  <si>
    <t>ОАО СК "Альянс", полис - ОК45-140014235, договор - ОК45 №140014235/1, страховая сумма 3000000 руб.</t>
  </si>
  <si>
    <t>Свидетельство № 42 от 14.01.2004 Некоммерческое партнерство "Саморегулируемая организация "СИБИРСКИЙ ЦЕНТР ЭКСПЕРТОВ АНТИКРИЗИСНОГО УПРАВЛЕНИЯ"</t>
  </si>
  <si>
    <t>Свидетельство АБ№б/н от 03.02.2004</t>
  </si>
  <si>
    <t>9072464@mail.ru</t>
  </si>
  <si>
    <t>8-3842-51-65-10</t>
  </si>
  <si>
    <t>650060, г. Кемерово, бр. Строителей, 28 А-90</t>
  </si>
  <si>
    <t>420701326100</t>
  </si>
  <si>
    <t>30.03.1961. г. Ажеро-Судженск Кемеровской области</t>
  </si>
  <si>
    <t>Тузиков Сергей Николаевич</t>
  </si>
  <si>
    <t>Акт проверки от 31.07.2017. Результат: Нарушений не выявлено. Акт проверки от 30.07.2020. Результат: Выявлены нарушения. Протокол №49-1 от 21.09.2020Акт проверки от 27.07.2023. Результат: Нарушений не выявлено.</t>
  </si>
  <si>
    <t>Справка от 08.01.2025</t>
  </si>
  <si>
    <t>Дата: 30.10.2014. Документ: 54АЕ №001147.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№002327.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№450908.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№412176.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№343309.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№119208.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№119407.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№160963.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№229798.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№230019.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№451438.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</si>
  <si>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21.09.2020. Основание: Не применять мер дисциплинарного воздействия, Протокол №49-1 заседания Дисциплинарной комиссии.</t>
  </si>
  <si>
    <t>ООО "МСГ", полис - №60/24/177/023622, договор - №60/24/177/023622, период с 12.07.2024 по 11.07.2025, страховая сумма 10000000 руб.</t>
  </si>
  <si>
    <t>Свидетельство № 066 от 18.11.2010 Некоммерческое партнерство "Саморегулируемая организация "СИБИРСКИЙ ЦЕНТР ЭКСПЕРТОВ АНТИКРИЗИСНОГО УПРАВЛЕНИЯ"</t>
  </si>
  <si>
    <t>Свидетельство АД№2876 от 15.11.2010</t>
  </si>
  <si>
    <t>tyzikov1987@mail.ru</t>
  </si>
  <si>
    <t>8-3842-90-10-62</t>
  </si>
  <si>
    <t>650023, г. Кемерово, а/я 725</t>
  </si>
  <si>
    <t>420542754107</t>
  </si>
  <si>
    <t>06.11.1987. г. Березовский Кемеровской области</t>
  </si>
  <si>
    <t>Тузиков Николай Сергеевич</t>
  </si>
  <si>
    <t>Акт проверки от 31.03.2017. Результат: Выявлены нарушения. Протокол №15 от 28.04.2017Акт проверки от 29.11.2017. Результат: Нарушений не выявлено. Акт проверки от 29.11.2017. Результат: Выявлены нарушения. Протокол №5 от 05.02.2018Акт проверки от 04.05.2018. Результат: Нарушений не выявлено. Акт проверки от 22.05.2018. Результат: Нарушений не выявлено. Акт проверки от 16.04.2019. Результат: Выявлены нарушения. Протокол №14 от 06.06.2019Акт проверки от 14.08.2019. Результат: Нарушений не выявлено. Акт проверки от 14.08.2019. Результат: Нарушений не выявлено. Акт проверки от 24.01.2020. Результат: Нарушений не выявлено. Акт проверки от 28.01.2020. Результат: Нарушений не выявллено. Акт проверки от 15.05.2020. Результат: Нарушений не выявлено. Акт проверки от 27.07.2020. Результат: Нарушений не выявлено.</t>
  </si>
  <si>
    <t>Акт проверки от 26.07.2018. Результат: Выявлены нарушения. Протокол №27 от 21.08.2018</t>
  </si>
  <si>
    <t>Справка от 29.01.2020</t>
  </si>
  <si>
    <t>Справка от 17.10.2019</t>
  </si>
  <si>
    <t>Организация: Хакасский государственный университет им. Н.Ф. Катанова (квалификация юрист по специальности юриспруденция)</t>
  </si>
  <si>
    <t>Дата: 30.11.2016. Документ: 542404 №450907.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№412175.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№343308.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№119207.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</t>
  </si>
  <si>
    <t>Дата: 28.04.2017. Основание: предупреждение с оповещением об этом публично, предписание об устранении нарушения до 17.05.2017, Протокол ДК №15.Дата: 29.08.2017. Основание: вынесение предупреждения, предписание об устранении нарушения до 15.09.2017, Протокол ДК №29.Дата: 07.11.2017. Основание: вынесение предупреждения, Протокол №37 Дисциплинарной Комиссии.Дата: 05.02.2018. Основание: вынесение предупреждения, протокол ДК №5 от 05.02.2018.Дата: 21.08.2018. Основание: вынесение предупреждения, предприсание об устранении нарушения до 31.08.2018, протокол №27 ДК.Дата: 06.06.2019. Основание: вынесение предупреждения с оповещением об этом публично, протокол ДК №14.Дата: 12.08.2019. Основание: вынесение предписания, Протокол ДК №28.Дата: 24.07.2020. Основание: Вынесение предписания, протокол заседания ДК №37.Дата: 14.08.2020. Основание: Вынесение рекомендации об исключении, Протокол №40 заседания Дисциплинарной комиссии.</t>
  </si>
  <si>
    <t>ООО "СТРАХОВАЯ КОМПАНИЯ "АРСЕНАЛЪ", полис - №54-19/TPL16/003088, договор - №54-19/TPL16/003088, страховая сумма 10000000 руб.</t>
  </si>
  <si>
    <t>Свидетельство № б/н от 10.08.2015 Ассоциация арбитражных управляющих "СИБИРСКИЙ ЦЕНТР ЭКСПЕРТОВ АНТИКРИЗИСНОГО УПРАВЛЕНИЯ"</t>
  </si>
  <si>
    <t>Свидетельство АД№6145 от 17.08.2012</t>
  </si>
  <si>
    <t>evedays@mail.ru</t>
  </si>
  <si>
    <t>8-913-548-47-95</t>
  </si>
  <si>
    <t>655002, Хакасия Респ, Абакан г, Чапаева, 65</t>
  </si>
  <si>
    <t>190104374106</t>
  </si>
  <si>
    <t>15.06.1978. г. Абакан Красноярского края</t>
  </si>
  <si>
    <t>Третьякова Евгения Александровна</t>
  </si>
  <si>
    <t>Акт проверки от 26.02.2019. Результат: Нарушений не выявлено.</t>
  </si>
  <si>
    <t>Справка от 04.06.2019</t>
  </si>
  <si>
    <t>Справка от 27.05.2019</t>
  </si>
  <si>
    <t>Организация: Красноярский инженерно-строительный институт (Промышленное и гражданское строительство)</t>
  </si>
  <si>
    <t>Дата: 30.11.2018. Документ: 542408 №343307.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№119206.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</t>
  </si>
  <si>
    <t>Дата: 11.02.2019. Основание: Вынесение предписания об устранении нарушения. Протокол ДК №4.Дата: 12.07.2019. Основание: вынесение предписания, Протокол ДК №20.Дата: 13.08.2019. Основание: Вынесение предупреждения, Протокол №29 ДК.Дата: 27.11.2019. Основание: Вынесение предписания об устранении нарушения, Протокол №43-1 от 27.11.2019.Дата: 18.02.2020. Основание: Рекомендация об исключении, Протокол №6-1 заседания Дисциплинарной комиссии.</t>
  </si>
  <si>
    <t>ООО Страховая компания "Орбита", полис - №ОАУ-19/8900101-000/000095, договор - №ОАУ-19/8900101-000/000095, страховая сумма 10000000 руб.</t>
  </si>
  <si>
    <t>Свидетельство № 7-08 от 11.04.2008 Саморегулируемая межрегиональная общественная организация "АССОЦИАЦИЯ АНТИКРИЗИСНЫХ УПРАВЛЯЮЩИХ"</t>
  </si>
  <si>
    <t>Свидетельство АВ№3222 от 07.08.2007</t>
  </si>
  <si>
    <t>profupravlenie@mail.ru</t>
  </si>
  <si>
    <t>8-923-270-79-67</t>
  </si>
  <si>
    <t>662165, Красноярский край, гор. Ачинск, ул. Пушкинская, дом 40</t>
  </si>
  <si>
    <t>244300161790</t>
  </si>
  <si>
    <t>01.08.1972. Гор. Ачинск Красноярского края</t>
  </si>
  <si>
    <t>Третьяков Михаил Владимирович</t>
  </si>
  <si>
    <t>Справка от 02.09.2024</t>
  </si>
  <si>
    <t>Справка от 21.08.2024</t>
  </si>
  <si>
    <t>Организация: г. Калининград Институт "Калининградская высшая школа управления" (менеджер по специальности "Менеджмент организации")Организация: Аккредитованное образовательное частное учреждение высшего образования "Московский финансово-юридический университет МФЮА" г. Москва (бакалавр юриспруденции)</t>
  </si>
  <si>
    <t>ООО «БРИТАНСКИЙ СТРАХОВОЙ ДОМ», полис - ОАУ №11152/700/24, договор - ОАУ №11152/700/24, период с 18.09.2024 по 17.09.2025, страховая сумма 10000000 руб.</t>
  </si>
  <si>
    <t>Свидетельство АК№5624 от 18.07.2024</t>
  </si>
  <si>
    <t>den.toloshenko@yandex.ru</t>
  </si>
  <si>
    <t>8-911-851-24-22</t>
  </si>
  <si>
    <t>236011, Калининградская обл., г. Калининград, ул. Л.Иванихиной, дом 12, кв. 34</t>
  </si>
  <si>
    <t>Калининградская область</t>
  </si>
  <si>
    <t>390512858647</t>
  </si>
  <si>
    <t>22.09.1983. пос. Диксон Диксонского р-на Красноярского края</t>
  </si>
  <si>
    <t>Толошенко Денис Александрович</t>
  </si>
  <si>
    <t>Акт проверки от 30.12.2019. Результат: Выявлены нарушения.</t>
  </si>
  <si>
    <t>Справка от 14.01.2021</t>
  </si>
  <si>
    <t>Организация: г. Томск Федеральное государственное образовательное учреждение высшего профессионального образования "Национальный исследовательский Томский государственный университет" (Юрист по специальности "Юриспруденция"Организация: г. Томск ФГБОУ ДПО "Томский институт переподготовки кадров и агробизнеса" (По программе подготовки арбитражных управляющих в рамках направления "Менеджмент")</t>
  </si>
  <si>
    <t>Дата: 01.12.2017. Документ: 542406 №412174.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№343306.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№119205.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№119454.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</t>
  </si>
  <si>
    <t>Дата: 30.09.2019. Основание: вынесение рекомендации об исключении из членов Ассоциации, Протокол №36 заседания ДК.Дата: 08.11.2019. Основание: не применять мер дисциплинарного воздействия, Протокол № 41 ДК.Дата: 19.02.2020. Основание: не применять мер дисциплинарного воздействия, Протокол № 10 заседания ДК.Дата: 26.02.2021. Основание: Рекомендация об исключении, Протокол №13 заседания Дисциплинарной комиссии.</t>
  </si>
  <si>
    <t>Паритет-СК Страховая Компания, ООО, полис - ИНВ04800016, договор - ИНВ04800016, страховая сумма 10000000 руб.</t>
  </si>
  <si>
    <t>Свидетельство № №502/П от 14.07.2016 Некоммерческое партнерство "Саморегулируемая организация арбитражных управляющих "Меркурий"</t>
  </si>
  <si>
    <t>Свидетельство АЕ№1578 от 28.01.2016</t>
  </si>
  <si>
    <t>562305@mail.ru</t>
  </si>
  <si>
    <t>8-923-433-54-13</t>
  </si>
  <si>
    <t>121087, Москва, Филёвский парк район, Промышленный проезд, 3.</t>
  </si>
  <si>
    <t>701734600080</t>
  </si>
  <si>
    <t>05.04.1989. Гор. Томск</t>
  </si>
  <si>
    <t>Токарь Егор Николаевич</t>
  </si>
  <si>
    <t>Акт проверки от 28.03.2022. Результат: Нарушений не выявлено.</t>
  </si>
  <si>
    <t>Акт проверки от 30.09.2019. Результат: Выявлены нарушения. Протокол заседания ДК №42 от 11.11.2019Акт проверки от 30.09.2022. Результат: Выявлены нарушения. Протокол заседания ДК №51 от 11.11.2022</t>
  </si>
  <si>
    <t>Справка от 29.07.2024</t>
  </si>
  <si>
    <t>Организация: Марийский государственный технический университет (инженер по специальности "Управление и информатика в технических системах")</t>
  </si>
  <si>
    <t>Дата: 30.11.2016. Документ: 542404 №450906.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№412173.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№343305.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№119204.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№119405.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№160962.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№229799.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№230018.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№451181.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</si>
  <si>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26.04.2017. Основание: внутренней дисквалификации на срок 4 месяца, предписания об устранении нарушения в срок до 26 августа 2017г., Протокол№14.Дата: 03.08.2018. Основание: не применять мер ДВ, протокол №26 ДК.Дата: 11.11.2019. Основание: Вынесение предупреждения, Протокол ДК №42.Дата: 24.07.2020. Основание: Не применять мер ДВ, протокол заседания ДК №37.Дата: 14.08.2020. Основание: Не применять мер дисциплинарного воздействия, Протокол №40 заседания Дисциплинарной комиссии.Дата: 30.09.2022. Основание: Не применять мер дисциплинарного воздействия, Протокол №49 заседания Дисциплинарной комиссии.Дата: 11.11.2022. Основание: Не применять меры дисциплинарного воздействия, Протокол№51 заседания Дисциплинарной комиссии.Дата: 04.09.2023. Основание: Вынесение предписания и предупреждения с оповещением об этом публично, Протокол №25 заседания Дисциплинарной комиссии.Дата: 22.04.2024. Основание: Вынесение предупреждения с оповещением об этом публично, Протокол №15 заседания Дисциплинарной комиссии.Дата: 14.10.2024. Основание: Вынесение предупреждения с оповещением об этом публично, Протокол №49 заседания Дисциплинарной комиссии.</t>
  </si>
  <si>
    <t>ООО "МСГ", полис - №60/24/177/023706, договор - №60/24/177/023706, период с 12.07.2024 по 11.07.2025, страховая сумма 10000000 руб.</t>
  </si>
  <si>
    <t>Свидетельство № 8 от 14.04.2016 Ассоциация саморегулируемая организация "Объединение арбитражных управляющих "Лидер"</t>
  </si>
  <si>
    <t>Свидетельство АД№10157 от 03.04.2015</t>
  </si>
  <si>
    <t>Tstandart_12@mail.ru</t>
  </si>
  <si>
    <t>8-987-700-79-08</t>
  </si>
  <si>
    <t>424000, г. Йошкар-Ола, ул. Советская, дом 141, кв. 22</t>
  </si>
  <si>
    <t>Республика Марий Эл</t>
  </si>
  <si>
    <t>120301617427</t>
  </si>
  <si>
    <t>21.04.1980. п. Красногорский Звениговского района Марийской АССР</t>
  </si>
  <si>
    <t>Токарева Елена Владимировна</t>
  </si>
  <si>
    <t>Акт проверки от 01.04.2015. Результат: нарушений не выявлено. Акт проверки от 21.09.2015. Результат: нарушений не выявлено. Акт проверки от 09.02.2016. Результат: нарушений не выявлено. Акт проверки от 05.07.2016. Результат: нарушений не выявлено. Акт проверки от 05.07.2016. Результат: нарушений не выявлено. Акт проверки от 11.07.2016. Результат: нарушений не выявлено. Акт проверки от 15.03.2017. Результат: нарушений не выявлено. Акт проверки от 12.04.2018. Результат: нарушений не выявлено. Акт проверки от 29.04.2020. Результат: нарушений не выявлено.</t>
  </si>
  <si>
    <t>Акт проверки от 30.11.2016. Результат: Выявлены нарушения. протокол №2 Дисциплинарной комиссииАкт проверки от 29.11.2020. Результат: Нарушений не выявлено.</t>
  </si>
  <si>
    <t>Справка от 21.04.2020</t>
  </si>
  <si>
    <t>Справка от 25.05.2020</t>
  </si>
  <si>
    <t>Организация: г. Йошкар-Ола Марийский государственный технический университетОрганизация: г. Йошкар-Ола Государственное образовательное учреждение высшего профессионального образования "Марийский государственный технический университет"</t>
  </si>
  <si>
    <t>Дата: 30.10.2014. Документ: 54АЕ №000981.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№002326.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№450905.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№412172.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№343304.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№119203.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№119404.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</t>
  </si>
  <si>
    <t>Дата: 05.03.2015. Основание: вынесение предупреждения, протокол №41 Дисциплинарной комиссии.Дата: 21.04.2015. Основание: наложение штрафа в размере 3 000 руб., протокол №48 Дисциплинарной комиссии.Дата: 28.04.2014. Основание: вынесение предупреждения, протокол №22 Дисциплинарной комиссии.Дата: 09.09.2015. Основание: штраф по протоколу № 68 Дисциплинарной комиссии в размере 3 000 рублей отменен Протоколом Совета №28 от 19.11.2015.Дата: 14.09.2015. Основание: не применять к арбитражному управляющему мер Дисциплинарного воздействия, протокол №71 Дисциплинарной комиссии от 14.09.2015 г..Дата: 25.01.2017. Основание: вынесение предупреждения, протокол №2 Дисциплинарной комиссии.Дата: 14.03.2017. Основание: не применять мер дисциплинарного воздействия, Протокол №8 от 14.03.2017.Дата: 28.04.2017. Основание: наложение штрафа в размере 1 000, Протокол ДК №15.Дата: 29.08.2017. Основание: вынесение предупреждения, предписание об устранении нарушений до 15.09.2017, протокол ДК №29.Дата: 27.02.2018. Основание: прекратить производство по делу в связи с отсутствием оснований, протокол заседания ДК №10 от 27.02.2018.Дата: 16.05.2019. Основание: не применять мер ДВ, Протокол №12 заседания ДК.Дата: 23.04.2019. Основание: наложение штрафа в размере 50 000 рублей, Протокол №10-1 заседания ДК, отсрочка до 01.09.2019.Дата: 30.07.2019. Основание: вынесение предупреждения, протокол ДК №26 от 30.07.2019.Дата: 11.11.2019. Основание: не применять мер дисциплинарного воздействия, Протокол №42 ДК.</t>
  </si>
  <si>
    <t>ООО «Страховое общество «Помощь», полис - М188540-29-19, договор - М188540-29-19, страховая сумма 10000000 руб.</t>
  </si>
  <si>
    <t>Свидетельство № 0050 от 07.09.2006 НЕКОММЕРЧЕСКОЕ ПАРТНЕРСТВО "САМОРЕГУЛИРУЕМАЯ ОРГАНИЗАЦИЯ АРБИТРАЖНЫХ УПРАВЛЯЮЩИХ "СЕВЕРНАЯ СТОЛИЦА"</t>
  </si>
  <si>
    <t>Свидетельство АВ№1432 от 16.03.2006</t>
  </si>
  <si>
    <t>au_12@mail.ru</t>
  </si>
  <si>
    <t>8-8362-41-37-44</t>
  </si>
  <si>
    <t>424039, Р. Марий Эл, г. Йошкар-Ола, а/я 24</t>
  </si>
  <si>
    <t>121511562649</t>
  </si>
  <si>
    <t>11.04.1982. г. Киров</t>
  </si>
  <si>
    <t>Токарев Юрий Алексеевич</t>
  </si>
  <si>
    <t>Акт проверки от 30.06.2017. Результат: Нарушений не выявлено.</t>
  </si>
  <si>
    <t>Справка от 27.06.2017</t>
  </si>
  <si>
    <t>Справка от 31.05.2018</t>
  </si>
  <si>
    <t>Организация: Кемеровский государственный университетОрганизация: Кемеровский государственный университет</t>
  </si>
  <si>
    <t>Дата: 30.10.2014. Документ: 54АЕ №000980.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№002398.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№450904.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№412171.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</t>
  </si>
  <si>
    <t>ООО "Центральное Страховое Общество", полис - № 058-001-ГОАУ-000074/17, договор - № 058-001-ГОАУ-000074/17, страховая сумма 10000000 руб.</t>
  </si>
  <si>
    <t>Свидетельство АБ№5315 от 19.01.2004</t>
  </si>
  <si>
    <t>togoulev@mail.ru</t>
  </si>
  <si>
    <t>8-903-907-42-42, т/ф. 8-3842-45-37-90</t>
  </si>
  <si>
    <t>650517, Кемеровский район, пос. Металлплощадка, ул. Кольцевая, д. 31</t>
  </si>
  <si>
    <t>420500050814</t>
  </si>
  <si>
    <t>23.01.1958. с. Сырмолотное Крапивинского р-на Кемеровской области</t>
  </si>
  <si>
    <t>Тогулев Валерий Михайлович</t>
  </si>
  <si>
    <t>Акт проверки от 21.07.2021. Результат: Нарушений не выявлено. Акт проверки от 21.07.2024. Результат: Нарушений не выявлено.</t>
  </si>
  <si>
    <t>Акт проверки от 30.06.2017. Результат: Выявлены нарушения. Акт проверки от 29.06.2020. Результат: Выявлены нарушения. Протокол №42 от 19.08.2020Акт проверки от 30.06.2023. Результат: Выявлены нарушения. Протокол №22 от 10.08.2023</t>
  </si>
  <si>
    <t>Организация: Кузбасский политехнический институтОрганизация: Кузбасский политехнический институт</t>
  </si>
  <si>
    <t>Дата: 30.10.2014. Документ: 54АЕ №001146.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№002553.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№450903.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№412170.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№343303.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№119202.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№119403.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№160961.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№229800.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№230017.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№451182.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</si>
  <si>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02.04.2015. Основание: вынесения предупреждения, протокол №44 Дисциплинарной комиссии.Дата: 24.08.2017. Основание: вынесение предупреждения, протокол ДК №28.Дата: 13.08.2019. Основание: Вынесение предупреждения, Протокол №29 ДК.Дата: 19.08.2020. Основание: Вынесение предупреждения с оповещением об этом пцублично, Протокол №42 заседания Дисциплинарной комиссии.Дата: 31.03.2021. Основание: Не применять мер дисциплинарного воздействия, Протокол №25 заседания Дисциплинарной комиссии.Дата: 29.12.2021. Основание: Вынесение предписания и предупреждения с оповещением об этом публично, Протокол №76 заседания Дисциплинарной комиссии.Дата: 24.02.2022. Основание: Не применять мер дисциплинарного воздействия, Протокол №10 заседания Дисциплинарной комиссии.Дата: 22.11.2022. Основание: Вынесение предупреждения и предписания, Протокол №53 засдания Дисциплинарной комиссии.Дата: 10.08.2023. Основание: Не применять мер дисциплинарного воздействия, Протокол №22 заседания Дисциплинарной комиссии.Дата: 03.11.2023. Основание: Рекомендация об исключении, Протокол №33 ДК. Изменено Протоколом №15 Совета ААУ "СЦЭАУ"24.11.2023. Вынесение предупреждения..</t>
  </si>
  <si>
    <t>ООО "МСГ", полис - №60/24/177/023621, договор - №60/24/177/023621, период с 12.07.2024 по 11.07.2025, страховая сумма 10000000 руб.</t>
  </si>
  <si>
    <t>Свидетельство № 106 от 29.01.2004 Некоммерческое партнерство "Саморегулируемая организация "СИБИРСКИЙ ЦЕНТР ЭКСПЕРТОВ АНТИКРИЗИСНОГО УПРАВЛЕНИЯ"</t>
  </si>
  <si>
    <t>Свидетельство АБ№5741 от 02.02.2004</t>
  </si>
  <si>
    <t>tishkov.vi@gmail.com</t>
  </si>
  <si>
    <t>8-3846-61-28-83</t>
  </si>
  <si>
    <t>653002, Кемеровская обл., г. Прокопьевск, ул. Береговая, д. 18</t>
  </si>
  <si>
    <t>422306000654</t>
  </si>
  <si>
    <t>25.07.1959. г. Прокопьевск Кемеровской области</t>
  </si>
  <si>
    <t>Тишков Виктор Иванович</t>
  </si>
  <si>
    <t>Акт проверки от 25.12.2019. Результат: Нарушений не выявлено. Акт проверки от 15.09.2020. Результат: Нарушений не выявлено. Акт проверки от 16.05.2022. Результат: Нарушений не выявлено. Акт проверки от 03.08.2022. Результат: Нарушений не выявлено. Акт проверки от 25.07.2023. Результат: Нарушений не выявлено.</t>
  </si>
  <si>
    <t>Акт проверки от 28.08.2019. Результат: Выявлены нарушения. Протокол Дисциплинарной комиссии №36 от 07.10.2019Акт проверки от 31.07.2022. Результат: Нарушений не выялено.</t>
  </si>
  <si>
    <t>Справка от 01.04.2025</t>
  </si>
  <si>
    <t>Организация: г. Томск ФГАОУВО "Национальный исследовательский Томский государственный университет" (юрист, юриспруденция)</t>
  </si>
  <si>
    <t>Дата: 30.11.2016. Документ: 542404 №450902.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16.10.2017. Документ: №3487. Организация: АНО ДПО "Центр бизнес-образования Сибсеминар".Дата: 01.12.2017. Документ: 542406 №412169.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№343302.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№119201.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№119402.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№160960.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№229801.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№230016.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№451183.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</si>
  <si>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30.09.2019. Основание: вынесение предупреждения, протокол ДК №36 от 30.09.2019.Дата: 26.02.2021. Основание: Наложение штрафа, Протокол №13 заседания Дисциплинарной комиссии.Дата: 09.04.2021. Основание: Не применять мер дисциплинарного воздействия, Протокол №24-1 заседания Дисциплинарной комиссии.Дата: 12.03.2025. Основание: Прекратить производство по делу, Протокол №12 заседания Дисциплинарной комиссии.</t>
  </si>
  <si>
    <t>ООО «БРИТАНСКИЙ СТРАХОВОЙ ДОМ», полис - ОАУ №9246/700/24, договор - ОАУ №9246/700/24, период с 11.06.2024 по 10.06.2025, страховая сумма 10000000 руб.</t>
  </si>
  <si>
    <t>Свидетельство № 117 от 18.02.2016 Ассоциация арбитражных управляющих "СИБИРСКИЙ ЦЕНТР ЭКСПЕРТОВ АНТИКРИЗИСНОГО УПРАВЛЕНИЯ"</t>
  </si>
  <si>
    <t>Свидетельство АЕ№0409 от 18.06.2015</t>
  </si>
  <si>
    <t>adler2jack@yandex.ru</t>
  </si>
  <si>
    <t>8-953-792-36-09</t>
  </si>
  <si>
    <t>630087, г. Новосибирск, а/я 125</t>
  </si>
  <si>
    <t>544806453193</t>
  </si>
  <si>
    <t>22.05.1992. гор. Обь Новосибирской обл.</t>
  </si>
  <si>
    <t>Тиунов Владимир Сергеевич</t>
  </si>
  <si>
    <t>Акт проверки от 30.09.2023. Результат: Выявлены нарушения. Протокол №34 от 10.11.2023</t>
  </si>
  <si>
    <t>Организация: г. Ярославль Ярославский государственный университет имени П.Г. Демидова (юрист по специальности "Юриспруденция)</t>
  </si>
  <si>
    <t>Дата: 05.09.2020. Документ: 542410 №119401.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№160959.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№229802.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№230015.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№451266.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</si>
  <si>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10.11.2023. Основание: Не применять мер дисциплинарного воздействия, Протокол №34 заседания Дисциплинарной комиссии.</t>
  </si>
  <si>
    <t>ООО "МСГ", полис - №60/24/177/024283, договор - №60/24/177/024283, период с 02.09.2024 по 01.09.2025, страховая сумма 10000000 руб.</t>
  </si>
  <si>
    <t>Свидетельство № б/н от 13.06.2019 Ассоциация арбитражных управляющих «СИБИРСКИЙ ЦЕНТР ЭКСПЕРТОВ АНТИКРИЗИСНОГО УПРАВЛЕНИЯ»</t>
  </si>
  <si>
    <t>Свидетельство АЕ№8503 от 22.05.2019</t>
  </si>
  <si>
    <t>89106648131@mail.ru</t>
  </si>
  <si>
    <t>8-910-979-11-63</t>
  </si>
  <si>
    <t>150014, г. Ярославль, ул. Салтыкова-Щедрина, д. 46, кв. 76</t>
  </si>
  <si>
    <t>Ярославская область</t>
  </si>
  <si>
    <t>760900866086</t>
  </si>
  <si>
    <t>21.11.1974. Гор. Петровск Ростовского р-на Ярославской обл.</t>
  </si>
  <si>
    <t>Титова Марина Владимировна</t>
  </si>
  <si>
    <t>Справка от 19.06.2023</t>
  </si>
  <si>
    <t>Справка от 22.05.2023</t>
  </si>
  <si>
    <t>Организация: г. Уфа Государственное образовательное учреждение высшего профессионального образования "Башкирская академия государственной службы и управления при президенте Республики Башкортостан" (юрист по специальности "Юриспруденция")</t>
  </si>
  <si>
    <t>Дата: 17.11.2022. Документ: 080000 №229803.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№230014.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</si>
  <si>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15.02.2024. Основание: Не применять мер дисциплинарного воздействия, Протокол №6 заседания Дисциплинарной комиссии.</t>
  </si>
  <si>
    <t>Международная страховая группа ООО, полис - №60/23/177/019134, договор - №60/23/177/019134, страховая сумма 10000000 руб.</t>
  </si>
  <si>
    <t>Свидетельство № 327 от 28.06.2021 Ассоциация арбитражных управляющих саморегулируемая организация "Центральное Агентство Арбитражных Управляющих"</t>
  </si>
  <si>
    <t>Свидетельство АК№1927 от 23.03.2021</t>
  </si>
  <si>
    <t>arbitr.tim@mail.ru</t>
  </si>
  <si>
    <t>8-925-005-41-75</t>
  </si>
  <si>
    <t>117216, г. Москва, а/я 38</t>
  </si>
  <si>
    <t>027607544744</t>
  </si>
  <si>
    <t>27.08.1988. гор. Уфа Респ. Башкортостан</t>
  </si>
  <si>
    <t>Тимофеев Лев Игоревич</t>
  </si>
  <si>
    <t>Акт проверки от 30.11.2023. Результат: Выявлено нарушение. Протокол №2 от 19.01.2024</t>
  </si>
  <si>
    <t>Организация: г. Томск Государственное образовательное учреждение высшего профессионального образования "Томский государственный университет" (Юрист по специальности "Юриспруденция")</t>
  </si>
  <si>
    <t>Дата: 05.09.2020. Документ: 542410 №119400.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№160958.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№229804.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№230013.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№451267.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</si>
  <si>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19.01.2024. Основание: Вынесение предписания и предупреждения с оповещением об этом публично, Протокол №2 заседания Дисциплинарной комиссии.</t>
  </si>
  <si>
    <t>ООО «БРИТАНСКИЙ СТРАХОВОЙ ДОМ», полис - ОАУ №11252/700/24, договор - ОАУ №11252/700/24, период с 28.10.2024 по 27.10.2025, страховая сумма 10000000 руб.</t>
  </si>
  <si>
    <t>Свидетельство № б/н от 07.10.2019 Ассоциация арбитражных управляющих «СИБИРСКИЙ ЦЕНТР ЭКСПЕРТОВ АНТИКРИЗИСНОГО УПРАВЛЕНИЯ»</t>
  </si>
  <si>
    <t>Свидетельство АЕ№8264 от 10.10.2019</t>
  </si>
  <si>
    <t>itemnov1965@mail.ru</t>
  </si>
  <si>
    <t>8-913-379-11-03</t>
  </si>
  <si>
    <t>630082, Новосибирская обл., г. Новосибирск, ул. Дуси Ковальчук, д. 250, кв. 149</t>
  </si>
  <si>
    <t>540706992860</t>
  </si>
  <si>
    <t>19.01.1965. гор. Новосибирск</t>
  </si>
  <si>
    <t>Темнов Игорь Николаевич</t>
  </si>
  <si>
    <t>Справка от 26.03.2012</t>
  </si>
  <si>
    <t>Справка от 18.05.2012</t>
  </si>
  <si>
    <t>Организация: Ижевский механический институтОрганизация: г. Москва Государственное образовательное учреждение высшего профессионального образования "Российская правовая академия Министерства юстиции РФ"</t>
  </si>
  <si>
    <t>ОАО «Альфа-Страхование», полис - ООО "НСГ - "РОСЭНЕРГО" серия ЮЛ 031760 от 23.03.2012, страховая сумма 3000000 руб.</t>
  </si>
  <si>
    <t>Свидетельство № б/н от 11.10.2007 Некоммерческое партнерство "Национальная гильдия арбитражных управляющих"</t>
  </si>
  <si>
    <t>Свидетельство АВ№2652 от 22.02.2007</t>
  </si>
  <si>
    <t>au-tod@mail.ru</t>
  </si>
  <si>
    <t>8-919-914-35-44</t>
  </si>
  <si>
    <t>426073, Удмуртская Р., г. Ижевск, а/я 5644</t>
  </si>
  <si>
    <t>Удмуртская Республика</t>
  </si>
  <si>
    <t>183201837310</t>
  </si>
  <si>
    <t>13.05.1970. г. Ижевск</t>
  </si>
  <si>
    <t>Тебенькова Ольга Дмитриевна</t>
  </si>
  <si>
    <t>Справка от 11.12.2024</t>
  </si>
  <si>
    <t>Организация: г. Благовещенск Федеральное государственное образовательное учреждение высшего профессионального образования "Дальневосточный государственный аграрный университет" (экономист-менеджер)</t>
  </si>
  <si>
    <t>ООО «БРИТАНСКИЙ СТРАХОВОЙ ДОМ», полис - ОАУ № 14048/700/25, договор - ОАУ № 14048/700/25, период с 03.02.2025 по 02.02.2026, страховая сумма 10000000 руб.</t>
  </si>
  <si>
    <t>Свидетельство № 465 от 16.07.2021 Ассоциация "Дальневосточная межрегиональная саморегулируемая организация профессиональных арбитражных управляющих"</t>
  </si>
  <si>
    <t>Свидетельство АК№7777 от 02.12.2024</t>
  </si>
  <si>
    <t>tafintsev.au@mail.ru</t>
  </si>
  <si>
    <t>8-909-883-57-47</t>
  </si>
  <si>
    <t>123112, г. Москва, а/я 123, Тафинцев Сергей Анатольевич</t>
  </si>
  <si>
    <t>280100604796</t>
  </si>
  <si>
    <t>15.10.1984. гор. Благовещенск</t>
  </si>
  <si>
    <t>Тафинцев Сергей Анатольевич</t>
  </si>
  <si>
    <t>Акт проверки от 23.09.2019. Результат: Нарушений не выявлено. Акт проверки от 21.04.2020. Результат: Нарушений не выявлено. Акт проверки от 27.08.2021. Результат: Нарушений не выявлено.</t>
  </si>
  <si>
    <t>Акт проверки от 29.03.2019. Результат: Выявлены нарушения. Протокол №12 от 16.05.2019 (предупреждение)Акт проверки от 31.03.2022. Результат: Выявлены нарушения. Протокол №28 от 28.04.2022</t>
  </si>
  <si>
    <t>Справка от 22.02.2022</t>
  </si>
  <si>
    <t>Организация: г. Кемерово Государственное образовательное учреждение высшего профессионального образования "Кемеровский государственный университет" (Юрист по специальности "Юриспруденция")</t>
  </si>
  <si>
    <t>Дата: 30.11.2018. Документ: 542408 №343301.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№119200.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№119399.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№160957.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</si>
  <si>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16.05.2019. Основание: Вынесение предупреждения с оповещением об этом публично, Протокол №12 заседания ДК.Дата: 28.04.2022. Основание: Не применять мер дисциплинарного воздействия, Протокол №28 заседания Дисциплинарной комиссии.</t>
  </si>
  <si>
    <t>Международная страховая группа ООО, полис - №60/22/177/011520, договор - №60/22/177/011520, страховая сумма 10000000 руб.</t>
  </si>
  <si>
    <t>Свидетельство АЕ№3561 от 29.12.2016</t>
  </si>
  <si>
    <t>det_1985@mail.ru</t>
  </si>
  <si>
    <t>8-923-494-64-91</t>
  </si>
  <si>
    <t>650066, Кемеровская обл., г. Кемерово, пр. Ленина, дом 66Б, а/я № 473</t>
  </si>
  <si>
    <t>420303452666</t>
  </si>
  <si>
    <t>29.07.1985. Гор. Березовский Кемеровской обл.</t>
  </si>
  <si>
    <t>Татару Дмитрий Ефимович</t>
  </si>
  <si>
    <t>Акт проверки от 19.02.2016. Результат: Нарушений не выявлено. Акт проверки от 01.09.2017. Результат: Нарушений не выявлено. Акт проверки от 13.04.2021. Результат: Нарушений не выявлено.</t>
  </si>
  <si>
    <t>Акт проверки от 30.11.2018. Результат: Нарушений не выявлено. Акт проверки от 30.11.2021. Результат: Выявлены нарушения. Протокол №75 от 28.12.2021</t>
  </si>
  <si>
    <t>Справка от 12.08.2021</t>
  </si>
  <si>
    <t>Справка от 27.09.2021</t>
  </si>
  <si>
    <t>Организация: Тюменский государственный университет (юрист)Организация: Повышение уровня профессиональной подготовки арбитражного управляющего</t>
  </si>
  <si>
    <t>Дата: 13.11.2015. Документ: 54АЕ №002324.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№450901.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№412168.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№343300.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№119199.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№119398.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№160956.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</si>
  <si>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25.05.2016. Основание: вынесение предупреждения, протокол №20 Дисциплинарной комиссии.Дата: 04.07.2017. Основание: предписание об устранении нарушений, Протокол №23.Дата: 24.10.2017. Основание: прекратить производтство, протокол №36.Дата: 01.02.2018. Основание: вынесение предупреждения, протокол ДК №4 от 01.02.2018.Дата: 18.12.2018. Основание: Не применять мер ДВ, Протокол №38 заседания ДК.Дата: 17.06.2019. Основание: рекомендация об исключении, протокол № 15 заседания Дисциплинарной комиссии.Дата: 23.11.2020. Основание: Наложение штрафа в размере 10 000,00 руб., Протокол №73 заседания Дисциплинарной комиссии.Дата: 28.07.2021. Основание: Вынесение предписания, Протокол №47 заседания Дисциплинарной комиссии.Дата: 15.10.2021. Основание: Вынесение предписания и предупреждения, Протокол №64 заседания Дисциплинарной комиссии.Дата: 28.12.2021. Основание: Не применять мер дисциплинарного воздействия, Протокол №75 заседания Дисциплинарной комиссии.Дата: 24.02.2022. Основание: Вынесение предписания, Протокол №10 заседания Дисциплинарной комиссии.Дата: 28.02.2022. Основание: Вынесение предписания и наложение штрафа в размере 2 000 руб., Протокол №12 заседания Дисциплинарной комиссии.Дата: 25.03.2022. Основание: Внутренняя дисквалификация сроком на 6 (шесть) месяцев, вынесение предписания Протокол №20 заседания Дисциплинарной комиссии.Дата: 26.04.2022. Основание: Вынесение рекомендации об исключении и предписания (отменено, Протокол СА №41 от 11.05.2022), Протокол №27 ДК.Дата: 28.07.2022. Основание: Рекомендация об исключении, Протокол №43 заседания Дисциплинарной комиссии.</t>
  </si>
  <si>
    <t>ООО "СТРАХОВАЯ КОМПАНИЯ "АРСЕНАЛЪ", полис - №77-21/TPL16/001951, договор - №77-21/TPL16/001951, страховая сумма 10000000 руб.</t>
  </si>
  <si>
    <t>Свидетельство АА№003003 от 11.12.2003</t>
  </si>
  <si>
    <t>72tva@rambler.ru</t>
  </si>
  <si>
    <t>625003, Тюменская обл, Тюмень г, Кирова ул, 40, 411</t>
  </si>
  <si>
    <t>4921​</t>
  </si>
  <si>
    <t>720400860348</t>
  </si>
  <si>
    <t>24.12.1965. город Тюмень</t>
  </si>
  <si>
    <t>Татаркин Виктор Анатольевич</t>
  </si>
  <si>
    <t>Организация: федеральное государственное бюджетное образовательное учреждение высшего образования "Новосибирский государственный университет экономики и управления"НИНХ" г. Новосибирск (бакалавр менеджмент)</t>
  </si>
  <si>
    <t>ООО "МСГ", полис - №60/24/177/024370, договор - №60/24/177/024370, период с 12.08.2024 по 11.08.2025, страховая сумма 10000000 руб.</t>
  </si>
  <si>
    <t>Свидетельство № бн от 26.07.2024 Ассоциация арбитражных управляющих «СИБИРСКИЙ ЦЕНТР ЭКСПЕРТОВ АНТИКРИЗИСНОГО УПРАВЛЕНИЯ»</t>
  </si>
  <si>
    <t>Свидетельство АК№6253 от 14.06.2024</t>
  </si>
  <si>
    <t>yasya.tatarinova97@yandex.ru</t>
  </si>
  <si>
    <t>8-913-934-79-44</t>
  </si>
  <si>
    <t>630016, Новосибирская обл., г. Новосибирск, ул. Планетная, дом 55/1, кв. 3</t>
  </si>
  <si>
    <t>190119190856</t>
  </si>
  <si>
    <t>11.10.1997. гор. Абакан респ. Хакасия</t>
  </si>
  <si>
    <t>Татаринова Ярослава Андреевна</t>
  </si>
  <si>
    <t>Справка от 19.02.2025</t>
  </si>
  <si>
    <t>Справка от 19.03.2025</t>
  </si>
  <si>
    <t>Организация: г. Самара Государственное образовательное учреждение высшего профессионального образования "Самарская государственная экономическая академия" (юрист по специальности "Юриспруденция")</t>
  </si>
  <si>
    <t>ООО «БРИТАНСКИЙ СТРАХОВОЙ ДОМ», полис - ОАУ №15067/700/25, договор - ОАУ №15067/700/25, период с 20.03.2025 по 19.03.2026, страховая сумма 10000000 руб.</t>
  </si>
  <si>
    <t>Свидетельство № бн от 01.12.2021 Ассоциация арбитражных управляющих «СИБИРСКИЙ ЦЕНТР ЭКСПЕРТОВ АНТИКРИЗИСНОГО УПРАВЛЕНИЯ»</t>
  </si>
  <si>
    <t>Свидетельство АК№8086 от 28.01.2025</t>
  </si>
  <si>
    <t>autarasova@bk.ru</t>
  </si>
  <si>
    <t>8-927-771-44-17</t>
  </si>
  <si>
    <t>445036, Самарская обл., г.Тольятти, а/я 1364</t>
  </si>
  <si>
    <t>Самарская область</t>
  </si>
  <si>
    <t>632141688082</t>
  </si>
  <si>
    <t>22.12.1982. г. Тольятти Самарской обл.</t>
  </si>
  <si>
    <t>Тарасова Наталья Александровна</t>
  </si>
  <si>
    <t>Акт проверки от 05.04.2024. Результат: Нарушений не выявлено. Акт проверки от 05.08.2024. Результат: Нарушений не выявлено.</t>
  </si>
  <si>
    <t>Акт проверки от 31.03.2024. Результат: Выявлено нарушение. Протокол №19 от 16.05.2024</t>
  </si>
  <si>
    <t>Справка от 25.02.2025</t>
  </si>
  <si>
    <t>Организация: Ростовский институт инженеров железнодорожного транспорта (подъемно-транспортные, строительные, дорожные машины и оборудование)Организация: г. Москва Негосударственное образовательное учреждение высшего профессионального образования "Московский институт предпринимательства и права" (юрист по специальности "Юриспруденция")</t>
  </si>
  <si>
    <t>Дата: 05.09.2020. Документ: 542410 №119397.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№160955.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№229805.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№229918.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№451268.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</si>
  <si>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28.04.2021. Основание: Наложение штрафа в размере 28 000, Протокол №32 заседания Дисциплинарной комиссии.Дата: 29.11.2021. Основание: Не применять мер дисциплинарного воздействия, Протокол №71 заседания Дисциплинарной комиссии.Дата: 24.01.2022. Основание: Прекратить производство по делу, Протокол №4 заседания Дисциплинарной комиссии.Дата: 24.02.2022. Основание: Не применять мер дисциплинарного воздействия, Протокол №10 заседания Дисциплинарной комиссии.Дата: 24.03.2022. Основание: Вынесение предписания, Протокол №19 заседания Дисциплинарной комиссии.Дата: 22.04.2024. Основание: Вынесение предупреждения с оповещением об этом публично, Протокол №15 заседания Дисциплинарной комиссии.Дата: 16.05.2024. Основание: Не применять мер дисциплинарного воздействия, Протокол №19 заседания Дисциплинарной комиссии.Дата: 15.08.2024. Основание: Не применять мер дисциплинарного воздействия, Протокол №37 заседания Дисциплинарной комиссии.Дата: 14.02.2025. Основание: Вынесение предписания, Протокол №7 заседания Дисциплинарной комиссии.</t>
  </si>
  <si>
    <t>ООО "БСД", полис - ОАУ №14833/700/25, договор - ОАУ №14833/700/25, период с 12.04.2025 по 11.04.2026, страховая сумма 10000000 руб.</t>
  </si>
  <si>
    <t>Свидетельство № 380 от 22.06.2011 Межрегиональная саморегулируемая организация профессиональных управляющих под элидой РСПП</t>
  </si>
  <si>
    <t>Свидетельство АД№0022 от 20.05.2009</t>
  </si>
  <si>
    <t>K031@bk.ru</t>
  </si>
  <si>
    <t>8-916-004-39-74</t>
  </si>
  <si>
    <t>344003 г. Ростов-на-Дону, пр. Ворошиловский, 91, ящик № 67</t>
  </si>
  <si>
    <t>616400448880</t>
  </si>
  <si>
    <t>09.01.1970. гор. Ростов-на-Дону</t>
  </si>
  <si>
    <t>Таранушич Владимир Алексеевич</t>
  </si>
  <si>
    <t>Справка от 13.07.2015</t>
  </si>
  <si>
    <t>Справка от 24.08.2015</t>
  </si>
  <si>
    <t>Организация: г. Томск Томский государственный университет (юрист, юриспруденция)</t>
  </si>
  <si>
    <t>Дата: 05.04.2016. Основание: наложение штрафа в размере 10 000 руб., протокол №9 Дисциплинарной комиссии.</t>
  </si>
  <si>
    <t>ООО «Страховое общество «Помощь», полис - №П141863-29-16, договор - №П141863-29-16, страховая сумма 3000000 руб.</t>
  </si>
  <si>
    <t>Свидетельство № б/н от 20.01.2004 Некоммерческое партнерство "Сибирская межрегиональная саморегулируемая организация арбитражных управляющих"</t>
  </si>
  <si>
    <t>Свидетельство АА№002031 от 05.12.2003</t>
  </si>
  <si>
    <t>olgasheller@yandex.ru</t>
  </si>
  <si>
    <t>8-961-846-97-88</t>
  </si>
  <si>
    <t>630087, г. Новосибирск, ул. Немировича-Данченко, 165-313</t>
  </si>
  <si>
    <t>540622761507</t>
  </si>
  <si>
    <t>28.03.1975. гор. Новосибирск</t>
  </si>
  <si>
    <t>Сысоева Ольга Борисовна</t>
  </si>
  <si>
    <t>Справка от 17.01.2025</t>
  </si>
  <si>
    <t>Организация: Федеральное государственное бюджетное образовательное учреждение высшего образования "Новосибирский государственный университет экономики и управления "НИНХ" г. Новосибирск (бакалавр юриспруденции)</t>
  </si>
  <si>
    <t>Дата: 29.11.2024. Документ: 080000 №451269.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</si>
  <si>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ООО "МСГ", полис - №60/25/177/026409, договор - №60/25/177/026409, период с 12.02.2025 по 11.02.2026, страховая сумма 10000000 руб.</t>
  </si>
  <si>
    <t>Свидетельство № бн от 28.08.2023 Ассоциация арбитражных управляющих «СИБИРСКИЙ ЦЕНТР ЭКСПЕРТОВ АНТИКРИЗИСНОГО УПРАВЛЕНИЯ»</t>
  </si>
  <si>
    <t>Свидетельство АК№6204 от 21.12.2023</t>
  </si>
  <si>
    <t>sushchevskii@gmail.com</t>
  </si>
  <si>
    <t>8-952-904-04-08</t>
  </si>
  <si>
    <t>630087, Новосибирская обл., гор. Новосибирск, а/я 87</t>
  </si>
  <si>
    <t>540302035908</t>
  </si>
  <si>
    <t>10.09.1990. гор. Новосибирск</t>
  </si>
  <si>
    <t>Сущевский Дмитрий Александрович</t>
  </si>
  <si>
    <t>Справка от 31.01.2012</t>
  </si>
  <si>
    <t>Справка от 19.01.2012</t>
  </si>
  <si>
    <t>Организация: Тюменский государственный университет</t>
  </si>
  <si>
    <t>Новосибирский филиал ОАО «АльфаСтрахование», полис - 56065/899/00825/1, договор - 56065/899/00825/1, страховая сумма 3000000 руб.</t>
  </si>
  <si>
    <t>Свидетельство № 26 от 14.01.2004 Некоммерческое партнерство "Саморегулируемая организация "СИБИРСКИЙ ЦЕНТР ЭКСПЕРТОВ АНТИКРИЗИСНОГО УПРАВЛЕНИЯ"</t>
  </si>
  <si>
    <t>Свидетельство АБ№5165 от 14.01.2004</t>
  </si>
  <si>
    <t>tatyna.1948@bk.ru</t>
  </si>
  <si>
    <t>8-913-009-58-37</t>
  </si>
  <si>
    <t>632335, НСО, г. Барабинск, ул. Луначарского дом 92</t>
  </si>
  <si>
    <t>544405416660</t>
  </si>
  <si>
    <t>17.08.1948. с. Боровое Мендыгаринского р-на Кустанайской обл.</t>
  </si>
  <si>
    <t>Сухосырова Татьяна Ивановна</t>
  </si>
  <si>
    <t>Организация: Ташкентский Ордена Дружбы Народов Государственный экономический университет</t>
  </si>
  <si>
    <t>Новосибирский филиал ОАО «АльфаСтрахование», полис - № 56925/899/30244/4, договор - № 56925/899/30244/4, страховая сумма 3000000 руб.</t>
  </si>
  <si>
    <t>Свидетельство № 145 от 21.05.2004 Некоммерческое партнерство "Саморегулируемая организация "СИБИРСКИЙ ЦЕНТР ЭКСПЕРТОВ АНТИКРИЗИСНОГО УПРАВЛЕНИЯ"</t>
  </si>
  <si>
    <t>Свидетельство АА№002176 от 08.12.2003</t>
  </si>
  <si>
    <t>szeau@mail.ru</t>
  </si>
  <si>
    <t>8-913-771-00-12</t>
  </si>
  <si>
    <t>632335, НСО, г. Барабинск, ул. Луначарского, 92</t>
  </si>
  <si>
    <t>544405161877</t>
  </si>
  <si>
    <t>05.06.1972. поселок Каинда Панфиловского района Чуйской области</t>
  </si>
  <si>
    <t>Сухосырова Светлана Алексеевна</t>
  </si>
  <si>
    <t>Акт проверки от 27.04.2017. Результат: Выявлены нарушения. Протокол №17 от 17.05.2017Акт проверки от 03.10.2017. Результат: Нарушений не выявлено.</t>
  </si>
  <si>
    <t>Акт проверки от 31.05.2018. Результат: Нарушений не выявлено.</t>
  </si>
  <si>
    <t>Справка от 25.09.2018</t>
  </si>
  <si>
    <t>Справка от 12.03.2019</t>
  </si>
  <si>
    <t>Организация: Федеральное государственное бюджетное образовательное учреждение высшего профессионального образования "Новосибирский государственный университет экономики и управления "НИНХ"</t>
  </si>
  <si>
    <t>Дата: 30.11.2016. Документ: 542404 №450899.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№412166.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№343298.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</t>
  </si>
  <si>
    <t>Дата: 28.10.2016. Основание: предписание об устранении выявленных нарушений до 28.11.2016. Протокол №32 Дисциплинарной комиссии.Дата: 07.03.2017. Основание: Вынесение предупреждения с оповещением об этом публично, протокол ДК № 7 от 07.03.2017.Дата: 26.04.2017. Основание: внутренней дисквалификации на срок 4 месяца, предписания об устранении нарушения в срок до 26 августа 2017г., Протокол№14.Дата: 17.05.2017. Основание: наложение штрафа 3000, Протокол ДК № 17 от 17.05.2017.Дата: 07.09.2017. Основание: наложение штрафа в размере 10 000 руб., протокол № 30.Дата: 19.01.2018. Основание: наложение штрафа в азмере 3 000 р., протокол Дисциплинарной комиссии №1 от 19.01.2018.Дата: 01.03.2018. Основание: предписание об устранении нарушения в срок до 14.03.2018 г., протокол ДК №11.Дата: 16.05.2018. Основание: предписание об устранении нарушений до 25.05.2018, Протоколом №20 от 16.05.2018.Дата: 06.09.2018. Основание: Наложение штрафа в размере 10 000 рублей, Протокол заседания ДК №28.Дата: 20.08.2019. Основание: вынесение рекомендации об исключении, Протокол №30 ДК.</t>
  </si>
  <si>
    <t>Акционерное общество "Национальная страховая компания ТАТАРСТАН" Филиал в г. Москва, полис - №14701-0000743, договор - №14701-0000743, страховая сумма 10000000 руб.</t>
  </si>
  <si>
    <t>Свидетельство № № 53 от 25.03.2014</t>
  </si>
  <si>
    <t>Свидетельство АД№7384 от 02.10.2013</t>
  </si>
  <si>
    <t>sundukov@inbox.ru</t>
  </si>
  <si>
    <t>8-913-480-02-30</t>
  </si>
  <si>
    <t>630095, г. Новосибирск, ул. Солидарности, 94, 17</t>
  </si>
  <si>
    <t>15069​</t>
  </si>
  <si>
    <t>541012376792</t>
  </si>
  <si>
    <t>04.02.1984. г. Ростов-на-Дону</t>
  </si>
  <si>
    <t>Сундуков Дмитрий Игоревич</t>
  </si>
  <si>
    <t>Акт проверки от 15.07.2016. Результат: Нарушений не выявлено. Акт проверки от 16.03.2017. Результат: Нарушений не выявлено. Акт проверки от 14.08.2017. Результат: Нарушений не выявлено. Акт проверки от 26.09.2017. Результат: Выявлены нарушения. Протокол №37 от 07.11.2017Акт проверки от 29.11.2017. Результат: Нарушений не выявлено. Акт проверки от 06.12.2017. Результат: Выявлены нарушения. Протокол №37 от 07.11.2017Акт проверки от 11.04.2018. Результат: нарушений не выявлено.</t>
  </si>
  <si>
    <t>Акт проверки от 28.10.2016. Результат: Нарушений не выявлено. Акт проверки от 28.07.2020. Результат: Плановая проверка не проводится, в связи с прекращением членства.</t>
  </si>
  <si>
    <t>Справка от 25.04.2019</t>
  </si>
  <si>
    <t>Справка от 02.03.2019</t>
  </si>
  <si>
    <t>Организация: Ростовское высшее военное училище им. Главного маршала артиллерии Неделина М.И.</t>
  </si>
  <si>
    <t>Дата: 30.10.2014. Документ: 54АЕ №001299.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№450898.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№412165.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№343297.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№119197.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</t>
  </si>
  <si>
    <t>Дата: 10.07.2013. Основание: "штраф" в размере 10000,00 рублей, Протокол №5 заседания Дисциплинарной комиссии.Дата: 14.11.2014. Основание: вынесение предупреждения, протокол №31 Дисциплинарной комиссии.Дата: 16.10.2017. Основание: вынесение предупреждения, Протокол №34 Дисциплинарной комиссии.Дата: 24.10.2017. Основание: прекратить производство, протокол № 36.Дата: 07.11.2017. Основание: вынесение предупреждения, Протокол №37 Дисциплинарной Комиссии.Дата: 19.02.2018. Основание: прекратить производство по делу в связи с отсутствием оснований, протокол заседания ДК №8 от 19.02.2018.Дата: 05.02.2019. Основание: не применять мер ДВ, отсутствие оснований, Протокол №3 заседания ДК.</t>
  </si>
  <si>
    <t>ООО «Страховое общество «Помощь», полис - №П177947-29-19, договор - №П177947-29-19, страховая сумма 10000000 руб.</t>
  </si>
  <si>
    <t>Свидетельство № 366 от 27.12.2004 Межрегиональная саморегулируемая организация профессиональных арбитражных управляющих под эгидой РСПП</t>
  </si>
  <si>
    <t>Свидетельство АБ№5759 от 10.02.2004</t>
  </si>
  <si>
    <t>913-744-69-69</t>
  </si>
  <si>
    <t>630091, г. Новосибирск, ул. Мичурина, 7, оф. 301</t>
  </si>
  <si>
    <t>541007609995</t>
  </si>
  <si>
    <t>04.08.1964. город Ростов-на-Дону</t>
  </si>
  <si>
    <t>Сундуков Игорь Петрович</t>
  </si>
  <si>
    <t>Акт проверки от 12.08.2020. Результат: Нарушений не выявлено.</t>
  </si>
  <si>
    <t>Акт проверки от 31.10.2022. Результат: Нарушений не выявлено.</t>
  </si>
  <si>
    <t>Справка от 28.08.2024</t>
  </si>
  <si>
    <t>Справка от 22.07.2024</t>
  </si>
  <si>
    <t>Организация: г. Москва Государственное образовательное учреждение высшего профессионального образования "Московская государственная юридическая академия" (Юрист по специальности "Юриспруденция")</t>
  </si>
  <si>
    <t>Дата: 29.11.2019. Документ: 542410 №119196.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№119395.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№160953.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№229807.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№229917.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№451270.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</si>
  <si>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29.01.2021. Основание: Не применять мер дисциплинарного воздействия, Протокол Дисциплинарной комиссии №4.Дата: 26.02.2021. Основание: Вынесение предписания, Протокол №13 заседания Дисциплинарной комиссии.Дата: 28.05.2021. Основание: Вынесение предписания, Протокол №37 заседания Дисциплинарной комиссии.Дата: 27.08.2021. Основание: Вынесение предписания, Протокол №53 заседания Дисциплинарной комиссии.Дата: 15.09.2021. Основание: Наложение штрафа в размере 1 000 руб., Протокол №58 заседания Дисциплинарной комиссии.Дата: 15.10.2021. Основание: Не применять мер дисциплинарного воздействия, Протокол №64 заседания Дисциплинарной комиссии.Дата: 29.11.2021. Основание: Не применять мер дисциплинарного воздействия, Протокол №71 заседания Дисциплинаной комиссии.Дата: 20.12.2021. Основание: Прекратить производство по делу, Протокол №74 заседания Дисциплинарной комиссии.Дата: 01.03.2022. Основание: Вынесение предупреждения, Протокол №13 заседания Дисциплинарной комиссии.Дата: 28.07.2022. Основание: Вынесение предписания, Протокол №43 заседания Дисциплинарной комиссии.Дата: 26.09.2022. Основание: Наложение штрафа в размере 67 000 руб., Протокол №48 заседания Дисциплинарной комиссии.Дата: 30.10.2023. Основание: Не применять мер дисциплинарного воздействия, Протокол №32 заседания Дисциплинарной комиссии.Дата: 26.12.2024. Основание: Предписание и предупреждение с оповещением об этом публично, Протокол №61 ДК, отм. Протоколом СА №30 от 15.01.2025.</t>
  </si>
  <si>
    <t>ООО «БРИТАНСКИЙ СТРАХОВОЙ ДОМ», полис - ОАУ №11184/700/24, договор - ОАУ №11184/700/24, период с 14.10.2024 по 13.10.2025, страховая сумма 10000000 руб.</t>
  </si>
  <si>
    <t>Свидетельство № б/н от 25.03.2016 Ассоциация арбитражных управляющих «СИБИРСКИЙ ЦЕНТР ЭКСПЕРТОВ АНТИКРИЗИСНОГО УПРАВЛЕНИЯ»</t>
  </si>
  <si>
    <t>Свидетельство АЕ№11/029150 от 05.10.2018</t>
  </si>
  <si>
    <t>r.sungurov1@yandex.ru</t>
  </si>
  <si>
    <t>8-988-428-92-93</t>
  </si>
  <si>
    <t>367013, г. Махачкала, а/я 68</t>
  </si>
  <si>
    <t>Республика Дагестан</t>
  </si>
  <si>
    <t>056211198401</t>
  </si>
  <si>
    <t>03.02.1964. Гор. Каспийск Дагестанской АССР</t>
  </si>
  <si>
    <t>Сунгуров Руслан Цахаевич</t>
  </si>
  <si>
    <t>Акт проверки от 26.06.2015. Результат: выявлены нарушения. протокол №60 Дисциплинарной комиссии от 03.08.2015 г.Акт проверки от 16.09.2019. Результат: Нарушений не выявлено. Акт проверки от 20.09.2019. Результат: Нарушений не выявлено. Акт проверки от 30.09.2019. Результат: Нарушений не выявлено. Акт проверки от 05.08.2020. Результат: Выявлено нарушение. Протокол №54 от 23.09.2020Акт проверки от 16.09.2021. Результат: Нарушений не выявлено. Акт проверки от 23.09.2021. Результат: Нарушений не выявлено.</t>
  </si>
  <si>
    <t>Акт проверки от 30.11.2016. Результат: Выявлены нарушения. протокол №2 дисциплинарной комисииАкт проверки от 29.11.2020. Результат: Нарушений не выявлено. Акт проверки от 30.11.2023. Результат: Выявлены нарушения. Протокол №2 от 19.01.2024</t>
  </si>
  <si>
    <t>Справка от 18.03.2025</t>
  </si>
  <si>
    <t>Справка от 10.03.2025</t>
  </si>
  <si>
    <t>Организация: Томский инженерно-строительный институтОрганизация: Государственное образовательное учрежддение высшего профессионального образования "Хакасский государственный университет им. Н.Ф. Катанова"</t>
  </si>
  <si>
    <t>Дата: 30.10.2014. Документ: 54АЕ №000996.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№002397.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№450897.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30.11.2018. Документ: 542408 №343296.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29.11.2019. Документ: 542410 №119195.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№119394.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№160952.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№229808.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№230012.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№451271.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</si>
  <si>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03.08.2015. Основание: вынесение предупреждения, Протокол №60 заседания Дисциплинарной комиссии.Дата: 09.09.2015. Основание: наложение штрафа в размере 6 000 руб., протокол №68 Дисциплинарной комиссии.Дата: 25.01.2017. Основание: вынесение предупреждения, протокол №2 заседания Дисциплинарной комиссии.Дата: 26.04.2019. Основание: вынесение предупреждения, Протокол №11 заседания ДК.Дата: 12.07.2019. Основание: вынесение предупреждения, Протокол №20 заседания ДК.Дата: 23.09.2020. Основание: Вынесение предупреждения, Протокол №54 заседания Дисциплинарной комиссии.Дата: 19.01.2024. Основание: Вынесение предписания и предупреждения с оповещением об этом публично, Протокол №2 заседания Дисциплинарной комиссии.</t>
  </si>
  <si>
    <t>ООО "МСГ", полис - №60/24/177/025905, договор - №60/24/177/025905, период с 01.01.2025 по 31.12.2025, страховая сумма 10000000 руб.</t>
  </si>
  <si>
    <t>Свидетельство № 4 от 08.01.2004 Некоммерческое партнерство "Саморегулируемая организация "СИБИРСКИЙ ЦЕНТР ЭКСПЕРТОВ АНТИКРИЗИСНОГО УПРАВЛЕНИЯ"</t>
  </si>
  <si>
    <t>Свидетельство АБ№4864 от 30.01.2004</t>
  </si>
  <si>
    <t>sur2006.59@mail.ru</t>
  </si>
  <si>
    <t>8-913-545-36-78, 8-3902-28-31-63</t>
  </si>
  <si>
    <t>655016, Р. Хакасия, г. Абакан, а/я 333</t>
  </si>
  <si>
    <t>190200310497</t>
  </si>
  <si>
    <t>16.11.1959. Колхоз Амангельды Кербудакского района Талды-Курганской области</t>
  </si>
  <si>
    <t>Султанов Юлай Рафаилович</t>
  </si>
  <si>
    <t>Акт проверки от 15.09.2017. Результат: Нарушений не выявлено. Акт проверки от 19.04.2018. Результат: Нарушений не выявлено. Акт проверки от 23.04.2018. Результат: Нарушений не выявлено. Акт проверки от 23.04.2018. Результат: Нарушений не выявлено. Акт проверки от 04.02.2019. Результат: Нарушений не выявлено. Акт проверки от 12.05.2022. Результат: Выявлены нарушения. Протокол №37 от 22.06.2022Акт проверки от 12.05.2022. Результат: Выявлены нарушения. Протокол №37 от 22.06.2022Акт проверки от 17.05.2022. Результат: Выявлены нарушения. Протокол №37 от 22.06.2022Акт проверки от 17.05.2022. Результат: Выявлены нарушения. Протокол №37 от 22.06.2022Акт проверки от 17.05.2022. Результат: Выявлены нарушения. Протокол №37 от 22.06.2022Акт проверки от 23.05.2022. Результат: Выявлены нарушения. Протокол №37 от 22.06.2022Акт проверки от 10.06.2022. Результат: Выявлены нарушения. Протокол №40 от 08.07.2022Акт проверки от 10.06.2022. Результат: Выявлены нарушения. Протокол №40 от 08.07.2022Акт проверки от 10.06.2022. Результат: Выявлены нарушения. Протокол №40 от 08.07.2022Акт проверки от 10.06.2022. Результат: Выявлены нарушения. Протокол №40 от 08.07.2022Акт проверки от 10.06.2022. Результат: Выявлены нарушения. Протокол №40 от 08.07.2022Акт проверки от 13.04.2023. Результат: Выявлены нарушения. Протокол №12 от 11.05.2023Акт проверки от 21.04.2023. Результат: Выявлены нарушения. Протокол №13 от 10.05.2023Акт проверки от 12.07.2023. Результат: Выявлено нарушение. Протокол №23 от 21.08.2023Акт проверки от 19.09.2023. Результат: Нарушений не выявлено. Акт проверки от 31.07.2024. Результат: Нарушений не выявлено. Акт проверки от 10.03.2025. Результат: выявлены нарушения. Протокол №27 от 18.04.2025</t>
  </si>
  <si>
    <t>Акт проверки от 28.11.2019. Результат: Выявлены нарушения. Протокол №2 от 23.01.2020Акт проверки от 30.11.2022. Результат: Выявлены нарушения. Протокол №57 от 29.12.2022</t>
  </si>
  <si>
    <t>Справка от 12.03.2025</t>
  </si>
  <si>
    <t>Организация: Государственное образовательное учреждение Высшего профессионального образования "Хакасский государственный университет им. Н.Ф. Катанова"</t>
  </si>
  <si>
    <t>Дата: 30.11.2016. Документ: 542404 №450896.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№412164.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№343295.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№119194.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№119393.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№160951.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№229809.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№230011.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№451272.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</si>
  <si>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11.12.2017. Основание: вынесение предупреждения , протокол Дисциплинарной комиссии №42 от 11.12.2017.Дата: 23.01.2020. Основание: вынесение предупреждения , протокол Дисциплинарной комиссии №2 от 23.01.2020.Дата: 15.09.2021. Основание: Не применять мер Дисциплинарного воздействия, Протокол №58 заседания Дисциплинарной комиссии.Дата: 20.10.2021. Основание: Наложение штрафа в размере 1 000 руб., вынесение предписания, Протокол №65 заседания Дисциплинарной комиссии.Дата: 20.06.2022. Основание: Вынесение предупреждения, Протокол №36 заседания Дисциплинарной комиссии.Дата: 22.06.2022. Основание: Наложение штрафа в размере 5 000 руб., вынесение предписания, Протокол №37 заседания Дисциплинарной комиссии.Дата: 08.07.2022. Основание: Наложение штрафа в размере 7 000 руб., Протокол №40 заседания Дисциплинарной комиссии.Дата: 29.12.2022. Основание: Не применять мер, Протокол Дисциплинарной комиссии №57.Дата: 11.05.2023. Основание: Вынесение предупреждения, Протокол №12 заседания Дисциплинарной комиссии.Дата: 09.06.2023. Основание: Не применять мер Дисциплинарного воздействия, Протокол №13 Дисциплинарной комиссии.Дата: 21.08.2023. Основание: Прекратить производство по делу, Протокол №23 от 21.08.2023.Дата: 28.02.2025. Основание: Вынесение предписания, Протокол №10 заседания Дисциплинарной комиссии.Дата: 18.04.2025. Основание: Вынесение предупреждения с оповещением об этом публично, Протокол №27 заседания Дисциплинарной комиссии.</t>
  </si>
  <si>
    <t>ООО «БРИТАНСКИЙ СТРАХОВОЙ ДОМ», полис - ОАУ №14637/700/25, договор - ОАУ №14637/700/25, период с 13.02.2025 по 12.02.2026, страховая сумма 10000000 руб.</t>
  </si>
  <si>
    <t>Свидетельство № 68 от 15.10.2014 Ассоциация арбитражных управляющих "СИБИРСКИЙ ЦЕНТР ЭКСПЕРТОВ АНТИКРИЗИСНОГО УПРАВЛЕНИЯ"</t>
  </si>
  <si>
    <t>Свидетельство АД№5658 от 13.06.2012</t>
  </si>
  <si>
    <t>strukovat1972@mail.ru</t>
  </si>
  <si>
    <t>8-906-953-63-88</t>
  </si>
  <si>
    <t>655150, Республика Хакасия, г. Черногорск, пр. Космонавтов, 41, 80</t>
  </si>
  <si>
    <t>190300209451</t>
  </si>
  <si>
    <t>09.06.1972. г. Черногорск Красноярского края</t>
  </si>
  <si>
    <t>Струкова Татьяна Викторовна</t>
  </si>
  <si>
    <t>Акт проверки от 31.05.2018. Результат: Выявлены нарушения. Протокол №24 от 02.07.2018Акт проверки от 31.05.2021. Результат: Выявлены нарушения. Протокол №40 от 15.06.2021Акт проверки от 31.05.2024. Результат: Выявлено нарушение. Протокол №28 от 10.07.2024</t>
  </si>
  <si>
    <t>Справка от 04.03.2025</t>
  </si>
  <si>
    <t>Справка от 03.12.2024</t>
  </si>
  <si>
    <t>Организация: г. Новосибирск Новосибирский военный институт внутренних войск МВД России (квалификация юрист по специальности "Юриспруденция")</t>
  </si>
  <si>
    <t>Дата: 30.11.2016. Документ: 542404 №450894.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№412163.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№343294.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№119193.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№119392.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№160950.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№229810.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№230010.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№451273.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</si>
  <si>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18.10.2017. Основание: Дело прекращено, Протокол №35 Дисциплинарной комиссии.Дата: 02.07.2018. Основание: Вынесение предупреждения, протокол №24 заседания ДК от 02.07.2018.Дата: 25.03.2020. Основание: Вынесение предупреждения с оповещением об этом публично, Проотокол №22 заседания ДК.Дата: 17.02.2020. Основание: Рекомендация об исключении, Протокол №8 заседания Дисциплинарной комиссии.Дата: 15.01.2021. Основание: Не применять мер дисциплинарного воздействия, Протокол №85 заседания Дисциплинарной комиссии.Дата: 15.06.2021. Основание: Наложение штрафа в размере 8 000 руб., протокол №40 заседания Дисциплинарной комиссии.Дата: 10.07.2024. Основание: Не применять мер дисциплинарного воздействия, Протокол №28 заседания Дисциплинарной комиссии.</t>
  </si>
  <si>
    <t>ООО «БРИТАНСКИЙ СТРАХОВОЙ ДОМ», полис - ОАУ №9943/700/24, договор - ОАУ №9943/700/24, период с 11.07.2024 по 10.07.2025, страховая сумма 10000000 руб.</t>
  </si>
  <si>
    <t>Свидетельство № б/н от 23.09.2015 Ассоциация арбитражных управляющих "СИБИРСКИЙ ЦЕНТР ЭКСПЕРТОВ АНТИКРИЗИСНОГО УПРАВЛЕНИЯ"</t>
  </si>
  <si>
    <t>Свидетельство АД№9904 от 06.02.2015</t>
  </si>
  <si>
    <t>smak23mm@gmail.com</t>
  </si>
  <si>
    <t>8-953-786-89-31</t>
  </si>
  <si>
    <t>633009, Новосибирская обл, Бердск г, Красная Сибирь ул, 138, 38</t>
  </si>
  <si>
    <t>260504124834</t>
  </si>
  <si>
    <t>13.12.1977. г. Стрежевой Томской области</t>
  </si>
  <si>
    <t>Степанов Максим Николаевич</t>
  </si>
  <si>
    <t>Акт проверки от 11.11.2022. Результат: Нарушений не выявлено. Акт проверки от 21.11.2022. Результат: Нарушений не выявлено. Акт проверки от 16.12.2022. Результат: Нарушений не выявлено. Акт проверки от 20.12.2022. Результат: Нарушений не выявлено. Акт проверки от 23.12.2022. Результат: Нарушений не выявлено. Акт проверки от 06.03.2023. Результат: Нарушений не выявлено.</t>
  </si>
  <si>
    <t>Акт проверки от 28.02.2017. Результат: Выявлены нарушения. Протокол №12 от 18.04.2017Акт проверки от 26.02.2020. Результат: Выявлены нарушения. Протокол №27-1 от 11.06.2020Акт проверки от 28.02.2023. Результат: Нарушений не выявлено.</t>
  </si>
  <si>
    <t>Справка от 09.11.2022</t>
  </si>
  <si>
    <t>Справка от 27.10.2022</t>
  </si>
  <si>
    <t>Организация: г. Барнаул Барнаульский юридический институт МВД России</t>
  </si>
  <si>
    <t>Дата: 30.10.2014. Документ: 54АЕ №001145.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№450895.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№412162.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№343293.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№119192.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№119391.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№160949.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№229811.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</si>
  <si>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18.04.2017. Основание: штраф в размере 1 000 рублей, Протокол ДК №12 от 18.04.2017.Дата: 16.10.2017. Основание: Дело прекращено, Протокол №34 Дисциплинарной комиссии.Дата: 11.06.2020. Основание: Вынесение предупреждения с оповещанием об этом публично, Протокол №27-1 заседания ДК.Дата: 29.12.2022. Основание: Прекратить производство по делу, Протокол №57 заседания Дисциплинарной комиссии.</t>
  </si>
  <si>
    <t>Страховая компания "ТИТ", ООО, полис - №УБК_13671/АУ-2023, договор - №УБК_13671/АУ-2023, страховая сумма 10000000 руб.</t>
  </si>
  <si>
    <t>Свидетельство № 35 от 06.08.2013 Некоммерческое партнерство "Саморегулируемая организация "СИБИРСКИЙ ЦЕНТР ЭКСПЕРТОВ АНТИКРИЗИСНОГО УПРАВЛЕНИЯ"</t>
  </si>
  <si>
    <t>Свидетельство АД№6527 от 24.01.2013</t>
  </si>
  <si>
    <t>astreya-expert@mail.ru</t>
  </si>
  <si>
    <t>649000, Республика Алтай, Горно-Алтайск, Социалистическая, дом 63</t>
  </si>
  <si>
    <t>13655​</t>
  </si>
  <si>
    <t>041103853505</t>
  </si>
  <si>
    <t>11.02.1975. г. Горно-Алтайск Республики Алтай</t>
  </si>
  <si>
    <t>Степанов Борис Александрович</t>
  </si>
  <si>
    <t>Справка от 06.11.2024</t>
  </si>
  <si>
    <t>Справка от 25.10.2024</t>
  </si>
  <si>
    <t>Организация: Ленинградский институт авиационного приборостроения ( радиоинженер конструктор-технолог по специальности "Конструирование и производство радиоаппаратуры")</t>
  </si>
  <si>
    <t>ООО «БРИТАНСКИЙ СТРАХОВОЙ ДОМ», полис - ОАУ №13015/700/24, договор - ОАУ №13015/700/24, период с 19.12.2024 по 18.12.2025, страховая сумма 10000000 руб.</t>
  </si>
  <si>
    <t>Свидетельство АК№2609 от 21.07.2021</t>
  </si>
  <si>
    <t>stepanov.ay@mail.ru</t>
  </si>
  <si>
    <t>8-918-089-93-83</t>
  </si>
  <si>
    <t>350038, г. Краснодар, а/я 3427</t>
  </si>
  <si>
    <t>231103715350</t>
  </si>
  <si>
    <t>16.05.1968. гор. Чита</t>
  </si>
  <si>
    <t>Степанов Артем Валерьевич</t>
  </si>
  <si>
    <t>Акт проверки от 23.08.2022. Результат: Нарушений не выявлено. Акт проверки от 11.11.2022. Результат: Нарушений не выявлено. Акт проверки от 22.03.2024. Результат: Нарушений не выявленео.</t>
  </si>
  <si>
    <t>Справка от 25.11.2024</t>
  </si>
  <si>
    <t>Справка от 15.11.2024</t>
  </si>
  <si>
    <t>Организация: г. Новосибирск Негосударственное образовательное учреждение высшего профессионального образования Новосибирский институт экономики и менеджмента (юрист по специальности "Юриспруденция")</t>
  </si>
  <si>
    <t>Дата: 28.10.2021. Документ: 080000 №160948.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№229707.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№230009.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№451274.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</si>
  <si>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10.07.2024. Основание: Не применять мер дисциплинарного воздействия, Протокол №28 заседания Дисциплинарной комиссии.</t>
  </si>
  <si>
    <t>ООО "МСГ", полис - №60/25/177/026933, договор - №60/25/177/026933, период с 24.04.2025 по 23.04.2026, страховая сумма 10000000 руб.</t>
  </si>
  <si>
    <t>Свидетельство № бн от 11.03.2020 Ассоциация "Московская саморегулируемая организация профессиональных арбитражных управляющих"</t>
  </si>
  <si>
    <t>Свидетельство АИ№1403 от 03.02.2020</t>
  </si>
  <si>
    <t>flagmannsk@mail.ru</t>
  </si>
  <si>
    <t>8-913-777-41-32</t>
  </si>
  <si>
    <t>630008 г. Новосибирск А/Я 154</t>
  </si>
  <si>
    <t>540234252002</t>
  </si>
  <si>
    <t>14.12.1986. гор. Новосибирск</t>
  </si>
  <si>
    <t>Сташевский Александр Сергеевич</t>
  </si>
  <si>
    <t>Акт проверки от 21.05.2019. Результат: Выявлены нарушения. Протокол №18 от 28.08.2019, штраф:15 000,00</t>
  </si>
  <si>
    <t>Справка от 21.12.2018</t>
  </si>
  <si>
    <t>Справка от 20.11.2018</t>
  </si>
  <si>
    <t>Организация: г. Ульяновск Государственное образовательное учреждение высшего профессионального образования Ульяновский государственный университет (Юрист по специальности "Юриспруденция")</t>
  </si>
  <si>
    <t>Дата: 01.12.2017. Документ: 542406 №412161.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№343292.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</t>
  </si>
  <si>
    <t>Дата: 10.10.2017. Основание: вынесение предупреждения, протокол ДК №33.Дата: 18.12.2017. Основание: вынесение предупреждения с оповещением об этом публично, протокол Дисциплинарной комиссии №43 от 18.12.2017.Дата: 02.11.2018. Основание: рекомендация об исключении, Протокол №34 заседания ДК.Дата: 28.01.2019. Основание: не применять мер дисциплинарного воздействия, Протокол №2 заседания ДК.Дата: 11.04.2019. Основание: вынесение рекомендации об исключении из членов Ассоциации, Протокол №10 заседания ДК.Дата: 24.06.2019. Основание: вынесение рекомендации об исключении из членов Ассоциации, Протокол №16 заседания ДК.Дата: 28.06.2019. Основание: штраф 15 000, протокол ДК №18.</t>
  </si>
  <si>
    <t>ООО Страховая компания "Орбита", полис - №ГОАУ-18/8900101-030/0168, договор - №ГОАУ-18/8900101-030/0168, страховая сумма 10000000 руб.</t>
  </si>
  <si>
    <t>Свидетельство № б/н от 13.07.2016 Ассоциация арбитражных управляющих "СИБИРСКИЙ ЦЕНТР ЭКСПЕРТОВ АНТИКРИЗИСНОГО УПРАВЛЕНИЯ"</t>
  </si>
  <si>
    <t>Свидетельство AE№0347 от 18.06.2015</t>
  </si>
  <si>
    <t>vpo4tu@gmail.com</t>
  </si>
  <si>
    <t>8-903-715-77-05</t>
  </si>
  <si>
    <t>143900, Московская обл., гор. Балашиха, ул. Первомайская, дом 4, кв. 54</t>
  </si>
  <si>
    <t>732508969750</t>
  </si>
  <si>
    <t>09.10.1984. Гор. Ульяновск</t>
  </si>
  <si>
    <t>Стародубцев Артём Валерьевич</t>
  </si>
  <si>
    <t>Организация: Львовское высшее военно-политическое училище</t>
  </si>
  <si>
    <t>Новосибирский филиал ОАО «АльфаСтрахование», полис - № 56925/899/30192/3, договор - № 56925/899/30192/3, страховая сумма 3000000 руб.</t>
  </si>
  <si>
    <t>Свидетельство № 69 от 20.01.2004 Некоммерческое Партнерство "Саморегулируемая организация "СИБИРСКИЙ ЦЕНТР ЭКПЕРТОВ АНТИКРИЗИСНОГО УПРАВЛЕНИЯ"</t>
  </si>
  <si>
    <t>Свидетельство АБ№4486 от 21.01.2004</t>
  </si>
  <si>
    <t>michails2004@mail.ru</t>
  </si>
  <si>
    <t>8-924-751-07-04</t>
  </si>
  <si>
    <t>670042, Р. Бурятия, г. Улан-Удэ, ул. Краснофлотская, д. 12, кв. 81</t>
  </si>
  <si>
    <t>Республика Бурятия</t>
  </si>
  <si>
    <t>032601082346</t>
  </si>
  <si>
    <t>02.12.1950. город Улан-Удэ</t>
  </si>
  <si>
    <t>Старков Михаил Иннокентьевич</t>
  </si>
  <si>
    <t>Справка от 13.12.2024</t>
  </si>
  <si>
    <t>Организация: Федеральное государственное бюджетное образовательное учреждение высшего образования "Российский государственный университет правосудия" г. Москва (бакалавр Юриспруденции)</t>
  </si>
  <si>
    <t>ООО «БРИТАНСКИЙ СТРАХОВОЙ ДОМ», полис - ОАУ №15270/700/25, договор - ОАУ №15270/700/25, период с 21.03.2025 по 20.03.2026, страховая сумма 10000000 руб.</t>
  </si>
  <si>
    <t>Свидетельство № бн от 15.12.2023 Ассоциация арбитражных управляющих «СИБИРСКИЙ ЦЕНТР ЭКСПЕРТОВ АНТИКРИЗИСНОГО УПРАВЛЕНИЯ»</t>
  </si>
  <si>
    <t>Свидетельство АК№6766 от 28.02.2025</t>
  </si>
  <si>
    <t>sreda.karina@mail.ru</t>
  </si>
  <si>
    <t>8-978-162-76-11</t>
  </si>
  <si>
    <t>295018, Республика Крым, г. Симферополь, ул. Ракетная, 32/82, а/я 18</t>
  </si>
  <si>
    <t>Республика Крым</t>
  </si>
  <si>
    <t>910231772904</t>
  </si>
  <si>
    <t>24.10.1999. гор. Бахчисарай Авт. Респ. Крым Украина</t>
  </si>
  <si>
    <t>Среда Карина Сергеевна</t>
  </si>
  <si>
    <t>Акт проверки от 15.01.2016. Результат: Нарушений не выявлено. Акт проверки от 01.03.2016. Результат: Выявлены нарушения. протокол №13 Дисциплинарной комиссии от 11.04.2016Акт проверки от 29.11.2016. Результат: Нарушений не выявлено. Акт проверки от 13.12.2018. Результат: Нарушений не выявлено. Акт проверки от 04.12.2019. Результат: Нарушений не выявлено. Акт проверки от 16.11.2020. Результат: Нарушений не выявлено.</t>
  </si>
  <si>
    <t>Акт проверки от 31.01.2018. Результат: Нарушений не выявлено. Акт проверки от 31.01.2021. Результат: Выявлены нарушения. Протокол 14 Дисциплинарной комиссии от 02.03.2021Акт проверки от 31.01.2024. Результат: Нарушений не выявлено.</t>
  </si>
  <si>
    <t>Справка от 28.03.2025</t>
  </si>
  <si>
    <t>Организация: Московская академия экономики и права</t>
  </si>
  <si>
    <t>Дата: 30.10.2014. Документ: 54АЕ №001144.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№002323.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№450893.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№412160.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№343291.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№119191.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№119390.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№160947.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№229708.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№230008.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№451275.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</si>
  <si>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02.04.2015. Основание: вынесения предупреждения, протокол №44 Дисциплинарной комиссии.Дата: 09.09.2015. Основание: не применять меру ответственности, протокол №68 Дисциплинарной комиссии.Дата: 14.09.2015. Основание: наложение штрафа в размере 5 000 руб., протокол №71 Дисциплинарной комиссии от 14.09.2015 г..Дата: 05.04.2016. Основание: наложение штрафа в размере 1 000 руб., протокол №9 Дисциплинарной комиссии.Дата: 11.04.2016. Основание: вынесения предупреждения, протокол №13 Дисциплинарной комиссии.Дата: 05.05.2016. Основание: не применять к арбитражному управляющему мер Дисциплинарного воздействия, протокол №17 Дисциплинарной комиссии.Дата: 08.02.2021. Основание: не применять к арбитражному управляющему мер Дисциплинарного воздействия, протокол №7 Дисциплинарной комиссии.Дата: 02.03.2021. Основание: Не применять мер дисциплинарного воздействия, Протокол заседания Дисциплинарной комиссии №14.Дата: 22.11.2022. Основание: Вынесения предупреждения и предписания, Протокол №53 засения Дисциплинарной комиссии.</t>
  </si>
  <si>
    <t>ООО "МСГ", полис - №60/24/177/022976, договор - №60/24/177/022976, период с 08.06.2024 по 07.06.2025, страховая сумма 10000000 руб.</t>
  </si>
  <si>
    <t>Свидетельство № 029 от 27.03.2007 Некоммерческое Партнерство "Саморегулируемая организация "СИБИРСКИЙ ЦЕНТР ЭКСПЕРТОВ АНТИКРИЗИСНОГО УПРАВЛЕНИЯ"</t>
  </si>
  <si>
    <t>Свидетельство АВ№1969 от 02.08.2006</t>
  </si>
  <si>
    <t>psolo66@yandex.ru</t>
  </si>
  <si>
    <t>+7 (911) 568-88-88</t>
  </si>
  <si>
    <t>163046, г. Архангельск, ул. Карла Либкнехта, д. 22, кв. 13</t>
  </si>
  <si>
    <t>Архангельская область</t>
  </si>
  <si>
    <t>290110518888</t>
  </si>
  <si>
    <t>08.02.1966. Гор. Архангельск</t>
  </si>
  <si>
    <t>Сологуб Павел Сергеевич</t>
  </si>
  <si>
    <t>Акт проверки от 19.02.2016. Результат: Нарушений не выявлено. Акт проверки от 15.05.2018. Результат: Нарушений не выявлено. Акт проверки от 27.03.2020. Результат: Нарушений не выявлено. Акт проверки от 02.10.2020. Результат: Нарушений не выявлено. Акт проверки от 24.02.2021. Результат: Нарушений не выявлено.</t>
  </si>
  <si>
    <t>Акт проверки от 28.02.2017. Результат: Выявлены нарушения. Протокол №12 от 18.04.2017Акт проверки от 26.02.2020. Результат: Выявлены нарушения. Протокол №27-1 от 11.06.2020</t>
  </si>
  <si>
    <t>Справка от 13.10.2021</t>
  </si>
  <si>
    <t>Справка от 30.11.2021</t>
  </si>
  <si>
    <t>Организация: Алтайский политехнический институт им. И.И. ПолзуноваОрганизация: Алтайский государственный университетОрганизация: Вятский государственный университет</t>
  </si>
  <si>
    <t>Дата: 30.10.2014. Документ: 54АЕ №001143.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№002566.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№450892.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№412159.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№343290.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№119190.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№119389.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№160914.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</si>
  <si>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18.04.2017. Основание: Предупреждение, предписание, Протокол ДК №12 от 18.04.2017.Дата: 10.07.2017. Основание: прекратить производство, протокол №24.Дата: 11.06.2020. Основание: Не применять мер дисциплинарного воздействия, Протокол №27-1 заседанияДК.Дата: 17.03.2021. Основание: Не применять мер дисциплинарного воздействия, Протокол заседания Дисциплинарной комиссии №15-1.</t>
  </si>
  <si>
    <t>Международная страховая группа ООО, полис - №60/21/177/007372, договор - №60/21/177/007372, страховая сумма 10000000 руб.</t>
  </si>
  <si>
    <t>Свидетельство № 112 от 19.02.2004 Некоммерческое Партнерство "Саморегулируемая организация "СИБИРСКИЙ ЦЕНТР ЭКСПЕРТОВ АНТИКРИЗИСНОГО УПРАВЛЕНИЯ"</t>
  </si>
  <si>
    <t>Свидетельство АА№003997 от 26.12.2003</t>
  </si>
  <si>
    <t>sergey@sokolov.ru.com</t>
  </si>
  <si>
    <t>8-3852-34-15-64, т/ф. 8-3852-34-15-62</t>
  </si>
  <si>
    <t>656010, г. Барнаул, ул. Сухова, 26</t>
  </si>
  <si>
    <t>в связи со смертью</t>
  </si>
  <si>
    <t>222202124554</t>
  </si>
  <si>
    <t>17.02.1953. г. Барнаул</t>
  </si>
  <si>
    <t>Соколов Сергей Алексеевич</t>
  </si>
  <si>
    <t>Акт проверки от 24.01.2019. Результат: Нарушений не выявлено.</t>
  </si>
  <si>
    <t>Справка от 18.04.2019</t>
  </si>
  <si>
    <t>Справка от 25.05.2019</t>
  </si>
  <si>
    <t>Организация: г. Барнаул ФГБОУ ВПО "Алтайский государственный аграрный университет" (иженер, комплексное использование и охрана водных ресурсов)</t>
  </si>
  <si>
    <t>Дата: 30.11.2016. Документ: 542404 №450891.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№412158.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№343289.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№119189.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</t>
  </si>
  <si>
    <t>Дата: 11.03.2020. Основание: Рекомендация об исключении, Протокол № 15 заседания ДК.</t>
  </si>
  <si>
    <t>ООО "СТРАХОВАЯ КОМПАНИЯ "АРСЕНАЛЪ", полис - №54-19/TPL16/000400, договор - №54-19/TPL16/000400, страховая сумма 10000000 руб.</t>
  </si>
  <si>
    <t>Свидетельство № 116 от 08.02.2016 Ассоциация арбитражных управляющих "СИБИРСКИЙ ЦЕНТР ЭКСПЕРТОВ АНТИКРИЗИСНОГО УПРАВЛЕНИЯ"</t>
  </si>
  <si>
    <t>Свидетельство АЕ№0855 от 03.08.2015</t>
  </si>
  <si>
    <t>alexey.asinvest@gmail.com</t>
  </si>
  <si>
    <t>656010, г. Барнаул, ул. Петра Сухова, дом 26</t>
  </si>
  <si>
    <t>222407829509</t>
  </si>
  <si>
    <t>06.03.1993. гор. Барнаул Алтайского края</t>
  </si>
  <si>
    <t>Соколов Алексей Сергеевич</t>
  </si>
  <si>
    <t>Акт проверки от 19.07.2019. Результат: Выявлены нарушения. Протокол №33-1 от от 10.09.2019Акт проверки от 08.10.2019. Результат: Нарушений не выявлено. Акт проверки от 24.01.2020. Результат: Нарушений не выявлено. Акт проверки от 31.07.2020. Результат: Нарушений не выявлено. Акт проверки от 12.01.2021. Результат: Нарушений не выявлено.</t>
  </si>
  <si>
    <t>Акт проверки от 30.09.2022. Результат: Нарушений не выявлено.</t>
  </si>
  <si>
    <t>Справка от 27.02.2024</t>
  </si>
  <si>
    <t>Справка от 11.02.2024</t>
  </si>
  <si>
    <t>Организация: г. Волгоград Волгоградский юридический институт МВД России (Юрист по специальности "Юриспруденция")</t>
  </si>
  <si>
    <t>Дата: 29.11.2019. Документ: 542410 №119188.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№119388.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№160913.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№229712.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№230007.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№451276.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</si>
  <si>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10.09.2019. Основание: прекратить производство по делу, ввиду отсутствии оснований, Протокол ДК №33-1.Дата: 15.03.2021. Основание: Вынесение рекомендации об исключении, Протокол заседания Дисциплинарной комиссии №19.</t>
  </si>
  <si>
    <t>ООО "МСГ", полис - №60/23/177/020931, договор - №60/23/177/020931, страховая сумма 10000000 руб.</t>
  </si>
  <si>
    <t>Свидетельство № б/н от 25.04.2018 Ассоциация арбитражных управляющих «СИБИРСКИЙ ЦЕНТР ЭКСПЕРТОВ АНТИКРИЗИСНОГО УПРАВЛЕНИЯ»</t>
  </si>
  <si>
    <t>Свидетельство АЕ№6825 от 05.09.2018</t>
  </si>
  <si>
    <t>Andrey0087@mail.ru</t>
  </si>
  <si>
    <t>8 (8442) 24-16-58</t>
  </si>
  <si>
    <t>400005, г. Волгоград, а/я 89</t>
  </si>
  <si>
    <t>Волгоградская область</t>
  </si>
  <si>
    <t>344602316771</t>
  </si>
  <si>
    <t>20.05.1970. Гор. Волгоград</t>
  </si>
  <si>
    <t>Соколенко Андрей Вячеславович</t>
  </si>
  <si>
    <t>Акт проверки от 01.03.2016. Результат: Нарушений не выявлено. Акт проверки от 14.03.2016. Результат: Нарушений не выявлено. Акт проверки от 16.01.2017. Результат: Выявлены нарушения. Протокол №1 от 16.01.2017Акт проверки от 05.03.2022. Результат: Нарушений не выявлено.</t>
  </si>
  <si>
    <t>Акт проверки от 30.11.2016. Результат: Выявлены нарушения. Протокол №2 от 25.01.2017Акт проверки от 29.11.2020. Результат: Выявлены нарушения. Протокол №81-1 от 30.12.2020Акт проверки от 30.11.2023. Результат: Выявлены нарушения. Протокол №2 от 19.01.2024</t>
  </si>
  <si>
    <t>Справка от 18.07.2024</t>
  </si>
  <si>
    <t>Организация: Московский государственный университет технологий и управления</t>
  </si>
  <si>
    <t>Дата: 30.10.2014. Документ: 54АЕ №001298.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№002396.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№450890.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№412158.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№343288.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№119187.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№119387.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№160912.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№229713.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№230006.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№451297.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</si>
  <si>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05.11.2015. Основание: вынесение предупреждения, протокол №83 Дисциплинарной комиссии.Дата: 12.10.2015. Основание: наложение штрафа в размере 1 500 руб., протокол №78 Дисциплинарной комиссии.Дата: 16.01.2017. Основание: Вынесения предупреждения, а также предписания об устр. выявл. нарушений в срок до 20.02.2017, протокол №1 от 16.01.2017.Дата: 25.01.2017. Основание: наложение штрафа в размере 3 000 руб., протокол №2 Дисциплинарной комиссии.Дата: 27.08.2020. Основание: Наложение штрафа в размере 5 000,00 руб., Протокол №41-1 заседания Дисциплинарной комиссии.Дата: 30.12.2020. Основание: Не применять мер дисциплинарного воздействия, Протокол №81-1 заседания Дисциплинарной комиссии.Дата: 19.01.2024. Основание: Вынесение предупреждения с оповещеним об этом публично, Протокол №2 заседания Дисциплинарной комиссии.Дата: 24.07.2024. Основание: Не применять мер дисциплинарного воздействия, Протокол №33 заседания Дисциплинарной комиссии.</t>
  </si>
  <si>
    <t>ООО «БРИТАНСКИЙ СТРАХОВОЙ ДОМ», полис - ОАУ №9742/700/24, договор - ОАУ №9742/700/24, период с 10.07.2024 по 09.07.2025, страховая сумма 10000000 руб.</t>
  </si>
  <si>
    <t>Свидетельство № 10 от 16.03.2011 Некоммерческое партнерство "Региональная саморегулируемая организация профессиональных арбитражных управляющих"</t>
  </si>
  <si>
    <t>Свидетельство АД№1943 от 06.04.2010</t>
  </si>
  <si>
    <t>sogomonov85@mail.ru</t>
  </si>
  <si>
    <t>344037, г. Ростов-на-Дону, ул. Буйнакская, 2/56</t>
  </si>
  <si>
    <t>616710714194</t>
  </si>
  <si>
    <t>09.11.1985. гор. Ростов-на-Дону</t>
  </si>
  <si>
    <t>Согомонов Алексей Согомонович</t>
  </si>
  <si>
    <t>Акт проверки от 12.05.2021. Результат: Нарушений не выявлено.</t>
  </si>
  <si>
    <t>Акт проверки от 29.08.2019. Результат: Выявлены нарушения. Протокол Дисциплинарной комиссии №36 от 07.10.2019Акт проверки от 30.08.2022. Результат: Выявлены нарушения.</t>
  </si>
  <si>
    <t>Справка от 15.06.2024</t>
  </si>
  <si>
    <t>Организация: ФГБОУ ВПО "Омский государственный университет им. Ф.М. Достоевского" (Юриспруденция)</t>
  </si>
  <si>
    <t>Дата: 30.11.2016. Документ: 542404 №450889.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№412157.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№343287.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№119186.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№119386.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№160911.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№229714.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№230005.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№451298.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</si>
  <si>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18.12.2017. Основание: не применять мер дисциплинарного воздействия, протокол Дисциплинарной комиссии №43 от 18.12.2017.Дата: 16.11.2018. Основание: не применять мер ДВ, Протокол заседания ДК №35.Дата: 30.09.2019. Основание: вынесение предупреждения, протокол ДК №36 от 30.09.2019.Дата: 30.09.2022. Основание: Не применять мер Дисциплинарного воздействия, Протокол заседания Дисциплинарной комиссии №49.Дата: 24.08.2023. Основание: Не применять мер дисциплинарного воздействия, Протокол №24 заседания Дисциплинарной комиссии.</t>
  </si>
  <si>
    <t>АО "Д2 СТРАХОВАНИЕ", полис - Arbitr-3980975400-49149, договор - Arbitr-3980975400-49149, период с 27.01.2025 по 26.01.2026, страховая сумма 10000000 руб.</t>
  </si>
  <si>
    <t>Свидетельство № 129 от 31.05.2016 Ассоциация арбитражных управляющих "СИБИРСКИЙ ЦЕНТР ЭКСПЕРТОВ АНТИКРИЗИСНОГО УПРАВЛЕНИЯ"</t>
  </si>
  <si>
    <t>Свидетельство АЕ№1388 от 29.12.2015</t>
  </si>
  <si>
    <t>smolyakova84@mail.ru, smolyakova@biznesinsider.com</t>
  </si>
  <si>
    <t>8-985-211-71-00</t>
  </si>
  <si>
    <t>127106, г. Москва, а/я 21</t>
  </si>
  <si>
    <t>550407694502</t>
  </si>
  <si>
    <t>21.06.1984. гор. Омск</t>
  </si>
  <si>
    <t>Смолякова Екатерина Игоревна</t>
  </si>
  <si>
    <t>Акт проверки от 03.02.2016. Результат: Нарушений не выявлено. Акт проверки от 07.04.2016. Результат: Нарушений не выявлено. Акт проверки от 26.09.2017. Результат: Нарушений не выявлено. Акт проверки от 23.11.2017. Результат: Выявлены нарушения. Протокол №5 от 05.02.2018Акт проверки от 24.07.2018. Результат: Выявлены нарушения. Протокол №27 от 21.08.2018Акт проверки от 08.04.2019. Результат: Нарушений невыявлено.</t>
  </si>
  <si>
    <t>Акт проверки от 23.01.2017. Результат: Выявлены нарушения. Протокол №9 от 22.03.2017Акт проверки от 22.01.2020. Результат: Выявлены нарушения.</t>
  </si>
  <si>
    <t>Справка от 03.02.2022</t>
  </si>
  <si>
    <t>Справка от 19.01.2022</t>
  </si>
  <si>
    <t>Организация: Томский экономико-юридический институт</t>
  </si>
  <si>
    <t>Дата: 30.10.2014. Документ: 54АЕ №001142.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№002321.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№450888.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№412156.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№343286.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№119185.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№119385.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№160910.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</si>
  <si>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01.04.2016. Основание: не применять мер Дисциплинарного воздействия, протокол №8 Дисциплинарной комиссии.Дата: 22.03.2017. Основание: наложение штрафа в размере 5 000 руб., протокол №9 Дисциплинарной комиссии.Дата: 05.02.2018. Основание: вынесение предупреждения, протокол ДК №5 от 05.02.2018.Дата: 21.08.2018. Основание: не применять мер ДВ, протокол №27 ДК.Дата: 10.03.2020. Основание: предупреждение, Протокол № 14 заседания ДК.Дата: 08.08.2022. Основание: Прекратить производство по делу, Протокол №43-1 заседания Дисциплинарной комиссии.</t>
  </si>
  <si>
    <t>Международная страховая группа ООО, полис - №60/21/177/003077, договор - №60/21/177/003077, страховая сумма 10000000 руб.</t>
  </si>
  <si>
    <t>Свидетельство № 10 от 16.02.2011 Некоммерческое партнерство "Региональная саморегулируемая организация профессиональных арбитражных управляющих"</t>
  </si>
  <si>
    <t>Свидетельство АД№3403 от 22.02.2011</t>
  </si>
  <si>
    <t>smitp1974@mail.ru</t>
  </si>
  <si>
    <t>8-3822-26-47-60</t>
  </si>
  <si>
    <t>634061, г. Томск, а/я 4226</t>
  </si>
  <si>
    <t>701701531681</t>
  </si>
  <si>
    <t>31.12.1974. гор. Томск</t>
  </si>
  <si>
    <t>Смирнов Тимофей Петрович</t>
  </si>
  <si>
    <t>Акт проверки от 15.05.2015. Результат: Нарушений не выявлено. Акт проверки от 28.01.2016. Результат: Нарушений не выявлено. Акт проверки от 12.02.2016. Результат: Нарушений не выявлено. Акт проверки от 27.06.2016. Результат: Нарушений не выявлено. Акт проверки от 09.11.2017. Результат: Нарушений не выявлено. Акт проверки от 12.03.2018. Результат: Нарушений не выявлено. Акт проверки от 24.05.2018. Результат: Нарушений не выявлено. Акт проверки от 01.06.2018. Результат: Выявлены нарушения п.4 ст.20.3 Закона о банкротстве. Акт проверки от 01.06.2018. Результат: Нарушений не выявлено. Акт проверки от 04.07.2018. Результат: Нарушений не выявлено. Акт проверки от 16.08.2018. Результат: Нарушений не выявлено. Акт проверки от 13.11.2018. Результат: Нарушений не выявлено. Акт проверки от 15.01.2019. Результат: Нарушений не выявлено. Акт проверки от 02.07.2019. Результат: Нарушений не выявлено.</t>
  </si>
  <si>
    <t>Акт проверки от 28.10.2016. Результат: Нарушений не выявлено. Акт проверки от 21.02.2020. Результат: Выявлены нарушения. Протокол №27-1 от 11.06.2020</t>
  </si>
  <si>
    <t>Справка от 03.06.2020</t>
  </si>
  <si>
    <t>Справка от 24.12.2019</t>
  </si>
  <si>
    <t>Организация: Государственное образовательное учреждение высшего профессионального образования "Новосибирский государственный университет"Организация: Аккредитованное образовательное частное учреждение высшего профессионального образования "Московский финансово-юридический университет МФЮА"</t>
  </si>
  <si>
    <t>Дата: 30.10.2014. Документ: 54АЕ №001297.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№002395.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№450887.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№412155.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№343285.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№119184.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</t>
  </si>
  <si>
    <t>Дата: 10.02.2017. Основание: вынесение предупреждения с оповщением об этом публично, протокол №3 Дисциплинарной комиссии.Дата: 19.07.2018. Основание: вынесение предупреждения с оповещением об этом публично, Протокол №25 заседания ДК.Дата: 11.06.2020. Основание: вынесение предупреждения с оповещением об этом публично, Протокол №27-1 заседания ДК.</t>
  </si>
  <si>
    <t>Страховая компания "ТИТ", ООО, полис - №УБК_3120/АУ-2019, договор - №УБК_3120/АУ-2019, страховая сумма 10000000 руб.</t>
  </si>
  <si>
    <t>Свидетельство № 051 от 20.08.2009 Некоммерческое партнерство "Саморегулируемая организация "СИБИРСКИЙ ЦЕНТР ЭКСПЕРТОВ АНТИКРИЗИСНОГО УПРАВЛЕНИЯ"</t>
  </si>
  <si>
    <t>Свидетельство АГ№0242 от 11.01.2009</t>
  </si>
  <si>
    <t>smirnovarturlex@gmail.com</t>
  </si>
  <si>
    <t>8-962-828-50-01</t>
  </si>
  <si>
    <t>630083, г. Новосибирск, ул.Владимира Заровного д. 26, кв.127</t>
  </si>
  <si>
    <t>245208638850</t>
  </si>
  <si>
    <t>12.04.1986. г. Красноярск-26 Красноярского края</t>
  </si>
  <si>
    <t>Смирнов Артур Андреевич</t>
  </si>
  <si>
    <t>Акт проверки от 22.11.2024. Результат: Выявлено нарушение. Протокол №62 от 10.01.2025Акт проверки от 14.04.2025. Результат: Нарушений не выявлено.</t>
  </si>
  <si>
    <t>Акт проверки от 30.04.2023. Результат: Нарушений не выявлено.</t>
  </si>
  <si>
    <t>Организация: г. Кемерово Государственное образовательное учреждение высшего профессионального образования "Кемеровский государственный университет" (Экономист.Менеджер по специальности "Экономика и управление на предприятии (городское хозяйство)"</t>
  </si>
  <si>
    <t>Дата: 29.11.2019. Документ: 542410 №119183.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№119384.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№160909.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№229715.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№230004.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№451299.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</si>
  <si>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13.08.2019. Основание: не применять к арбитражному управляющему меру дисциплинарного воздействия, Протокол №29 ДК.Дата: 14.08.2020. Основание: Вынесение рекомендации об исключении, Протокол №40 заседания Дисциплинарной комиссии.Дата: 10.08.2021. Основание: Не применять мер дисциплинарного воздействия, Протокол №49 заседания Дисциплинарной комиссии.Дата: 22.11.2022. Основание: Прекратить производство по делу, Протокол №53 заседания Дисциплинарной комиссии.Дата: 24.07.2023. Основание: Не применять мер дисциплинарного воздействия, Протокол №19 заседания Дисциплинарной комиссии.Дата: 10.01.2025. Основание: Вынесение предписания и предупреждения с оповещением об этом публично, Протокол №62 заседания Дисциплинарной комиссии.Дата: 14.02.2025. Основание: Вынесение предписания, Протокол №7 заседания Дисциплинарной комиссии.Дата: 18.03.2025. Основание: Вынесение внутренней дисквалификации сроком на 6 (шесть) месяцев, Протокол №15 заседания Дисциплинарной комиссии.</t>
  </si>
  <si>
    <t>ООО «БРИТАНСКИЙ СТРАХОВОЙ ДОМ», полис - ОАУ №9007/700/24, договор - ОАУ №9007/700/24, период с 01.07.2024 по 30.06.2025, страховая сумма 10000000 руб.</t>
  </si>
  <si>
    <t>Свидетельство № б/н от 19.11.2018 Ассоциация арбитражных управляющих «СИБИРСКИЙ ЦЕНТР ЭКСПЕРТОВ АНТИКРИЗИСНОГО УПРАВЛЕНИЯ»</t>
  </si>
  <si>
    <t>Свидетельство АЕ№5915 от 31.07.2018</t>
  </si>
  <si>
    <t>svs82@inbox.ru</t>
  </si>
  <si>
    <t>8-903-945-52-72</t>
  </si>
  <si>
    <t>653035, Кемеровская обл., г. Прокопьевск, ул. 3-я Макаренко, дом 5</t>
  </si>
  <si>
    <t>422310477672</t>
  </si>
  <si>
    <t>26.04.1982. Гор. Прокопьевск Кемеровской обл.</t>
  </si>
  <si>
    <t>Скударнов Виталий Сергеевич</t>
  </si>
  <si>
    <t>Акт проверки от 21.06.2019. Результат: Нарушений не выявлено. Акт проверки от 24.01.2020. Результат: Выявлено нарушение. Акт проверки от 10.04.2020. Результат: Нарушений не выявлено. Акт проверки от 09.06.2020. Результат: Нарушений не выявлено. Акт проверки от 28.09.2020. Результат: Нарушений не выявлено. Акт проверки от 05.02.2021. Результат: Нарушений не выявлено.</t>
  </si>
  <si>
    <t>Справка от 29.01.2021</t>
  </si>
  <si>
    <t>Организация: г. Москва Государственное учреждение высшего профессионального образования "Московская государственная юридическая академия", филиал МГЮА в г. Кирове (Юрист по специальности "Юрипруденция")</t>
  </si>
  <si>
    <t>Дата: 30.11.2018. Документ: 542408 №343284.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№119182.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№119383.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</t>
  </si>
  <si>
    <t>Дата: 22.08.2019. Основание: не применять мер ДВ Протокол ДК№32.Дата: 13.03.2020. Основание: предупреждение, протокол № 16 заседания ДК.Дата: 25.03.2020. Основание: Вынесение предупреждения с оповещением об этом публично, Протокол №22 заседания ДК.Дата: 17.06.2020. Основание: Не применять мер ДВ, Протокол №28-1 заседания ДК.Дата: 24.07.2020. Основание: Вынесение предписания, протокол заседания ДК №37.Дата: 17.02.2020. Основание: Рекомендация об исключении, Протокол №8 заседания Дисциплинарной комиссии.Дата: 15.03.2021. Основание: Вынесение рекомендации об исключении, Протокол заседания Дисциплинарной комиссии №19.</t>
  </si>
  <si>
    <t>РИКС, ООО, полис - №РМ193909-29-20, договор - №РМ193909-29-20, страховая сумма 10000000 руб.</t>
  </si>
  <si>
    <t>Свидетельство АЕ№6887 от 14.02.2018</t>
  </si>
  <si>
    <t>skripin@inbox.ru</t>
  </si>
  <si>
    <t>8-912-734-72-95</t>
  </si>
  <si>
    <t>610035, Кировская обл., г. Киров, ул. Чапаева, дом 11, пом. 1008</t>
  </si>
  <si>
    <t>Кировская область</t>
  </si>
  <si>
    <t>432904353613</t>
  </si>
  <si>
    <t>14.02.1982. Гор. Слободской Кировской обл.</t>
  </si>
  <si>
    <t>Скрипин Александр Леонидович</t>
  </si>
  <si>
    <t>Акт проверки от 16.10.2015. Результат: Нарушений не выявлено. Акт проверки от 20.08.2018. Результат: Нарушений не выявлено. Акт проверки от 28.08.2018. Результат: Нарушений не выявлено. Акт проверки от 10.09.2018. Результат: Нарушений не выявлено. Акт проверки от 01.11.2018. Результат: Нарушений не выявлено. Акт проверки от 25.02.2019. Результат: Предупреждение. Протокол №8 от 21.03.2019Акт проверки от 16.07.2019. Результат: Нарушений не выявлено. Акт проверки от 16.09.2019. Результат: Нарушений не выявлено. Акт проверки от 21.05.2020. Результат: Нарушений не выявлено. Акт проверки от 23.04.2021. Результат: Нарушений не выявлено. Акт проверки от 29.10.2021. Результат: Нарушений не выявлено.</t>
  </si>
  <si>
    <t>Акт проверки от 30.06.2017. Результат: Нарушений не выявлено. Акт проверки от 29.06.2020. Результат: Выявлены нарушения. Протокол №42 от 19.08.2020Акт проверки от 30.06.2023. Результат: Выявлены нарушения. Протокол №22 от 10.08.2023</t>
  </si>
  <si>
    <t>Справка от 23.08.2024</t>
  </si>
  <si>
    <t>Справка от 22.08.2024</t>
  </si>
  <si>
    <t>Организация: г. Москва Международная академия предпринимательства</t>
  </si>
  <si>
    <t>Дата: 30.10.2014. Документ: 54АЕ №001296.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№002394.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№450886.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№412154.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№343283.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№119181.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№119382.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№160908.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№229716.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№230003.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№451300.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</si>
  <si>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05.09.2014. Основание: вынесение предупреждения, Протокол №28 заседания Дисциплинарной комиссии.Дата: 02.04.2015. Основание: вынесения предупреждения, протокол №44 Дисциплинарной комиссии.Дата: 10.05.2016. Основание: наложение штрафа в размере 1 000 руб., протокол №18 Дисциплинарной комиссии.Дата: 10.07.2017. Основание: предупреждение, протокол №24.Дата: 24.10.2017. Основание: прекратить производство, протокол № 36.Дата: 07.12.2017. Основание: не применять мер дисциплинарного воздействия, протокол Дисциплинарной Комиссии №41 от 07.12.2017.Дата: 21.03.2019. Основание: вынесение предупреждения, Протокол №8 заседания ДК.Дата: 19.08.2020. Основание: Вынесение предупреждения с оповещением об этом публично, Протокол №42 заседания Дисциплинарной комиссии.Дата: 09.02.2021. Основание: Вынесение предписания, Протокол №8 заседания Дисциплинарной комиссии.Дата: 29.12.2020. Основание: Вынесение рекомендации об исключении, Протокол №82 заседания Дисциплинарной комиссии. Отменено Протоколом СА №7 от 25.01.21.Дата: 30.06.2021. Основание: Вынесение предписания, Протокол №42 заседания Дисциплинарной комиссии.Дата: 16.11.2021. Основание: Вынесение предписания, Протокол №69 заседания Дисциплинарной комиссии.Дата: 29.12.2021. Основание: Вынесение предписания и предупреждения с оповещением об этом публично, Протокол №76 заседания Дисциплинарной комиссии.Дата: 24.02.2022. Основание: Внутренняя дисквалификация сроком на 3 (три) месяца, Протокол №10 заседания Дисциплинарной комиссии.Дата: 30.03.2022. Основание: Наложение штрафа в размере 3 000 руб., Протокол №22 заседания Дисциплинарной комиссии.Дата: 10.08.2023. Основание: Вынесение предупреждения с оповещением об этом публично, протокол №22 заседания Дисциплинарной комиссии.Дата: 15.11.2024. Основание: Вынесение предписания, Протокол №54 заседания Дисциплинарной комиссии.Дата: 16.12.2024. Основание: Вынесение внутренней дисквалификации сроком на 6 (шесть) месяцев, Протокол №60 заседания Дисциплинарной комиссии.Дата: 14.02.2025. Основание: Вынесение рекомендации об исключении из членов ААУ "СЦЭАУ", Протокол №7 ДК, отм. Протоколом Совета Ассоциации №40 от 07.03.2025.</t>
  </si>
  <si>
    <t>АО "Д2 СТРАХОВАНИЕ", полис - №Arbitr-3980975400-90523, договор - №Arbitr-3980975400-90523, период с 18.11.2024 по 17.11.2025, страховая сумма 10000000 руб.</t>
  </si>
  <si>
    <t>Свидетельство № 20 от 16.11.2012 Некоммерческое партнерство "Саморегулируемая организация "СИБИРСКИЙ ЦЕНТР ЭКСПЕРТОВ АНТИКРИЗИСНОГО УПРАВЛЕНИЯ"</t>
  </si>
  <si>
    <t>Свидетельство АБ№4700 от 12.01.2004</t>
  </si>
  <si>
    <t>aus@rdtc.ru</t>
  </si>
  <si>
    <t>8-3843-77-67-40, 903-941-86-86</t>
  </si>
  <si>
    <t>Кемеровская область, г. Новокузнецк, ул. Кирова, дом 64, оф. 68</t>
  </si>
  <si>
    <t>421800359475</t>
  </si>
  <si>
    <t>02.02.1959. г. Катта-Курган Самаркандской области</t>
  </si>
  <si>
    <t>Скориков Виктор Евгеньевич</t>
  </si>
  <si>
    <t>Справка от 20.11.2013</t>
  </si>
  <si>
    <t>Справка от 21.11.2013</t>
  </si>
  <si>
    <t>Организация: Пензенский государственный университет</t>
  </si>
  <si>
    <t>ОАО "АльфаСтрахование", полис - № 56925/899/30239/4, договор - № 56925/899/30239/4, страховая сумма 3000000 руб.</t>
  </si>
  <si>
    <t>Свидетельство № 82 от 19.11.2010 Некоммерческое партнерство "Региональная саморегулируемая организация профессиональных арбитражных управляющих"</t>
  </si>
  <si>
    <t>Свидетельство АД№2286 от 15.06.2010</t>
  </si>
  <si>
    <t>centerp@mail.ru</t>
  </si>
  <si>
    <t>8-8412-68-47-83</t>
  </si>
  <si>
    <t>440000, г. Пенза, ул. Суворова, 111 А, оф. 206</t>
  </si>
  <si>
    <t>580309270536</t>
  </si>
  <si>
    <t>21.05.1986. гор. Кузнецк Пензенской области</t>
  </si>
  <si>
    <t>Скобелин Александр Анатольевич</t>
  </si>
  <si>
    <t>Справка от 11.07.2022</t>
  </si>
  <si>
    <t>Справка от 30.05.2022</t>
  </si>
  <si>
    <t>Организация: Федеральное государственное бюджетное образовательное учреждение высшего образования "Национальный исследовательский Мордовский государственный университет им. Н. П. Огарёва" (бакалавр по направлению подготовки "Государственное и муниципальное управление")</t>
  </si>
  <si>
    <t>Дата: 17.11.2022. Документ: 080000 №229717.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</si>
  <si>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Международная страховая группа ООО, полис - № 60/22/177/012215, договор - № 60/22/177/012215, страховая сумма 10000000 руб.</t>
  </si>
  <si>
    <t>Свидетельство № бн от 05.07.2021 Крымский союз профессиональных арбитражных управляющих "Эксперт"</t>
  </si>
  <si>
    <t>Свидетельство АК №0280 от 07.04.2021</t>
  </si>
  <si>
    <t>sinikina.oksana@yandex.ru</t>
  </si>
  <si>
    <t>8-927-643-39-69</t>
  </si>
  <si>
    <t>430027, Республика Мордовия, гор. Саранск, а/я 12</t>
  </si>
  <si>
    <t>132203469763</t>
  </si>
  <si>
    <t>20.06.1997. П. Чамзинка Чамзинский район Республика Мордовия</t>
  </si>
  <si>
    <t>Синикина Оксана Сергеевна</t>
  </si>
  <si>
    <t>Акт проверки от 27.04.2020. Результат: Нарушений не выявлено.</t>
  </si>
  <si>
    <t>Акт проверки от 23.10.2019. Результат: Выявлены нарушения. Протокол № 46 от 04.12.2019Акт проверки от 31.10.2022. Результат: Выявлены нарушения.</t>
  </si>
  <si>
    <t>Организация: Негосударственное образовательное учреждение "Современная Гуманитарная Академия" (бакалавр экономики)Организация: ГОУ ВПО "Новосибирский государственный университет экономик-"НИНХ" (юрист, юриспруденция)</t>
  </si>
  <si>
    <t>Дата: 30.11.2016. Документ: 542404 №450823.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№928609.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№343217.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№119111.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№395281.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№160876.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№229685.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№229952.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№451301.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</si>
  <si>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04.12.2019. Основание: вынесение предупреждения, протокол №46 от 04.12.2019.Дата: 06.04.2021. Основание: Не применять мер дисциплинарного воздействия, Протокол №26 заседания Дисциплинарной комиссии.Дата: 22.04.2022. Основание: Наложение штрафа в размере 25 000 руб., Протокол №26 заседания Дисциплинарной Комиссии.</t>
  </si>
  <si>
    <t>ООО «БРИТАНСКИЙ СТРАХОВОЙ ДОМ», полис - ОАУ №8339/700/24, договор - ОАУ №8339/700/24, период с 17.05.2024 по 16.05.2025, страховая сумма 10000000 руб.</t>
  </si>
  <si>
    <t>Свидетельство № 111 от 18.01.2016 Ассоциация арбитражных управляющих "СИБИРСКИЙ ЦЕНТР ЭКСПЕРТОВ АНТИКРИЗИСНОГО УПРАВЛЕНИЯ"</t>
  </si>
  <si>
    <t>Свидетельство АД№8159 от 30.01.2014</t>
  </si>
  <si>
    <t>aau_o.maksimenko@mail.ru</t>
  </si>
  <si>
    <t>8-913-546-77-47</t>
  </si>
  <si>
    <t>655154, Республика Хакасия, г. Черногорск, а/я 86</t>
  </si>
  <si>
    <t>190305022584</t>
  </si>
  <si>
    <t>02.07.1984. город Черногорск Красноярского края</t>
  </si>
  <si>
    <t>Симоненко Оксана Николаевна</t>
  </si>
  <si>
    <t>Акт проверки от 23.05.2021. Результат: Нарушений не выявлено. Акт проверки от 28.12.2021. Результат: Выявлены нарушения. Протокол №6 от 03.02.2022Акт проверки от 10.02.2022. Результат: Выявлены нарушения. Протокол №15 от 18.03.2022</t>
  </si>
  <si>
    <t>Акт проверки от 29.06.2018. Результат: Выявлены нарушения п.7 ст.12, п.4 ст.13, п.1 ст.130, п.2 ст.213.7, п.1 ст.128, п.6.1 ст.28 Закона о банкротстве. Протокол №26 от 03.08.2018Акт проверки от 30.06.2021. Результат: Выявлены нарушения. Протокол №49 от 10.08.2021Акт проверки от 30.06.2024. Результат: Нарушений не выявлено.</t>
  </si>
  <si>
    <t>Дата: 30.10.2014. Документ: 54АЕ №001141.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№002320.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№450885.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№412153.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№343282.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№119180.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№119381.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№160907.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№229718.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№230002.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№451302.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</si>
  <si>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05.11.2015. Основание: вынесение предупреждения, протокол №83 Дисциплинарной комиссии.Дата: 05.05.2016. Основание: наложение штрафа в размере 1 000 руб., протокол №17 Дисциплинарной комиссии.Дата: 26.04.2017. Основание: внутренней дисквалификации на срок 4 месяца, предписания об устранении нарушения в срок до 26 августа 2017г., Протокол№14.Дата: 03.08.2018. Основание: наложение штрафа в размере 2 000 руб, протокол №26 ДК.Дата: 16.05.2019. Основание: не применять мер ДВ, Протокол №12 заседания ДК.Дата: 25.06.2019. Основание: вынесение предупреждения, протокол ДК № 17.Дата: 06.02.2020. Основание: вынесение предупреждения, протокол ДК № 4.Дата: 01.06.2021. Основание: Вынесение предупреждения, Протокол №38 заседания Дисциплинарной комиссии.Дата: 10.08.2021. Основание: Вынесение предупреждения, Протокол №49 заседания Дисциплинарной комиссии.Дата: 20.10.2021. Основание: Наложение штрафа в размере 1 000 руб., вынесение предписания, Протокол №65 заседания Дисциплинарной комиссии.Дата: 03.02.2022. Основание: Вынесение предписания, Протокол №6 заседания Дисциплинарной комиссии.Дата: 18.03.2022. Основание: Вынесение предупреждения и предписания, Протокол №15 заседания Дисциплинарной комиссии.Дата: 30.03.2022. Основание: Внутренняя дисквалификация на срок 1 (один) месяц, Протокол №22 заседания Дисциплинарной комиссии.</t>
  </si>
  <si>
    <t>ООО "МСГ", полис - №60/25/177/026063, договор - №60/25/177/026063, период с 08.02.2025 по 07.02.2026, страховая сумма 10000000 руб.</t>
  </si>
  <si>
    <t>Свидетельство № 11 от 16.03.2012 Некоммерческое Партнерство "Саморегулируемая организация "СИБИРСКИЙ ЦЕНТР ЭКСПЕРТОВ АНТИКРИЗИСНОГО УПРАВЛЕНИЯ"</t>
  </si>
  <si>
    <t>Свидетельство АД№4406 от 26.09.2011</t>
  </si>
  <si>
    <t>vozis_a@mail.ru</t>
  </si>
  <si>
    <t>8-912-845-38-29, т/ф. 8-3532-99-57-67</t>
  </si>
  <si>
    <t>460000, г. Оренбург, ул. Советская, д. 5, кв. 21</t>
  </si>
  <si>
    <t>564802806154</t>
  </si>
  <si>
    <t>18.03.1982. г. Уральск Западно-Казахстанской обл.</t>
  </si>
  <si>
    <t>Сизов Алексей Викторович</t>
  </si>
  <si>
    <t>Акт проверки от 04.02.2019. Результат: Нарушений не выявлено. Акт проверки от 21.08.2019. Результат: Нарушений не выявлено. Акт проверки от 28.11.2019. Результат: Нарушений не выявлено. Акт проверки от 28.11.2019. Результат: Нарушений не выявлено. Акт проверки от 24.03.2020. Результат: Нарушений не выявлено. Акт проверки от 24.03.2020. Результат: Нарушений не выявлено. Акт проверки от 12.08.2021. Результат: Нарушений не выявлено. Акт проверки от 18.08.2022. Результат: Нарушений не выявлено. Акт проверки от 19.06.2023. Результат: Нарушений не выявлено. Акт проверки от 12.08.2024. Результат: Выявлено нарушение. Протокол №45 от 20.09.2024</t>
  </si>
  <si>
    <t>Организация: г. Тюмень Тюменский государственный университет (Юрист по специальности "Юриспруденция")</t>
  </si>
  <si>
    <t>Дата: 01.12.2017. Документ: 542406 №412152.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№343281.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№119179.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№119380.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№160946.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№229719.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№230001.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№451303.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</si>
  <si>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14.02.2020. Основание: Предупреждение с оповещением об этом публично, Протокол №5-1 заседания ДК.Дата: 19.02.2020. Основание: Предупреждение с оповещением об этом публично, Протокол № 10 заседания ДК.Дата: 18.03.2020. Основание: прекратить производство по делу, Протокол № 20.Дата: 20.09.2024. Основание: Не применять мер дисциплинарного воздействия, Протокол №45 заседания Дисциплинарной комиссии.</t>
  </si>
  <si>
    <t>ООО «БРИТАНСКИЙ СТРАХОВОЙ ДОМ», полис - ОАУ №13203/700/25, договор - ОАУ №13203/700/25, период с 09.02.2025 по 08.02.2026, страховая сумма 10000000 руб.</t>
  </si>
  <si>
    <t>Свидетельство № б/н от 19.10.2006 Некоммерческое партнерство "Саморегулируемая организация арбитражных управляющих "Евразия"</t>
  </si>
  <si>
    <t>Свидетельство АВ№2198 от 11.10.2006</t>
  </si>
  <si>
    <t>spl@tkons.ru</t>
  </si>
  <si>
    <t>8 (3452) 54-64-00</t>
  </si>
  <si>
    <t>625023, г. Тюмень, ул. Республики, дом 169 А, корп. 1, эт. 5</t>
  </si>
  <si>
    <t>720301149983</t>
  </si>
  <si>
    <t>23.03.1978. Город Тюмень</t>
  </si>
  <si>
    <t>Сидор Павел Леонидович</t>
  </si>
  <si>
    <t>Акт проверки от 22.01.2021. Результат: Нарушений не выявлено.</t>
  </si>
  <si>
    <t>Акт проверки от 29.05.2020. Результат: Выявлены нарушения. Протокол №36 от 17.07.2020Акт проверки от 31.05.2023. Результат: Выявлены нарушения. Протокол №18 от 12.07.2023</t>
  </si>
  <si>
    <t>Справка от 31.03.2025</t>
  </si>
  <si>
    <t>Организация: ФГБОУ ВПО "Сибирская государственная геодезическая академия" (экономист-менеджер по специальности "Экономика и управление на предприятии (в природопользовании)"</t>
  </si>
  <si>
    <t>Дата: 30.11.2016. Документ: 542404 №450884.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№412151.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№343280.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№119178.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№119379.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№160945.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№229720.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№230000.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№451304.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</si>
  <si>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26.04.2017. Основание: наложение штрафа в размере 1 000 руб., Протокол ДК №14.Дата: 01.02.2018. Основание: рекомендация об исключении, протокол ДК №4 от 01.02.2018.Дата: 28.04.2018. Основание: предупреждение, протокол № 19 от 28.04.2018.Дата: 03.08.2018. Основание: Не применять мер ДВ, протокол №26 ДК.Дата: 17.07.2020. Основание: не применять мер дисциплинарного воздействия, протокол №36 заседания ДК.Дата: 12.07.2023. Основание: Не применять мер дисциплинарного воздействия, Протокол №18 заседания ДК.</t>
  </si>
  <si>
    <t>ООО "МСГ", полис - №60/24/177/023595, договор - №60/24/177/023595, период с 12.07.2024 по 11.07.2025, страховая сумма 10000000 руб.</t>
  </si>
  <si>
    <t>Свидетельство № б/н от 18.05.2016 Ассоциация "Сибирская межрегиональная саморегулируемая организация арбитражных управляющих"</t>
  </si>
  <si>
    <t>Свидетельство АД№9902 от 06.02.2015</t>
  </si>
  <si>
    <t>alla.borisovna.gb@gmail.com</t>
  </si>
  <si>
    <t>8-963-576-97-50</t>
  </si>
  <si>
    <t>659300, Алтайский край, г. Бийск, ул. Мухачева, д. 119, кв. 4</t>
  </si>
  <si>
    <t>220413586410</t>
  </si>
  <si>
    <t>31.05.1990. гор. Бийск Алтайского края</t>
  </si>
  <si>
    <t>Сетейкина Алла Борисовна</t>
  </si>
  <si>
    <t>Акт проверки от 15.04.2016. Результат: Нарушений не выявлено.</t>
  </si>
  <si>
    <t>Дата: 30.10.2014. Документ: 54АЕ №001140.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№02585.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№450884.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</t>
  </si>
  <si>
    <t>Дата: 09.02.2015. Основание: наложение штрафа в размере 1 000 руб., протокол №37 Дисциплинарной комиссии.Дата: 01.10.2015. Основание: наложение штрафа в размере 3 000 руб., протокол №77 Дисциплинарной комиссии.Дата: 10.05.2016. Основание: наложение штрафа в размере 3 000 руб., протокол №18 Дисциплинарной комиссии.Дата: 30.11.2016. Основание: наложение штрафа в размере 1 000 руб., протокол №35 Дисциплинарной комиссии.Дата: 10.02.2017. Основание: Наложение штрафа в размере 5 000 руб., протокол №3 Дисциплинарной комиссии.</t>
  </si>
  <si>
    <t>ООО «Страховое общество «Помощь», полис - № М159672-29-17, договор - № М159672-29-17, страховая сумма 10000000 руб.</t>
  </si>
  <si>
    <t>Свидетельство АД№2932 от 20.12.2010</t>
  </si>
  <si>
    <t>272827@list.ru</t>
  </si>
  <si>
    <t>8-3532-27-28-27, 43-04-61</t>
  </si>
  <si>
    <t>460005, г. Оренбург, а/я 430</t>
  </si>
  <si>
    <t>561802251700</t>
  </si>
  <si>
    <t>06.05.1987. гор.Ясный Оренбургской области</t>
  </si>
  <si>
    <t>Сероглазов Руслан Равильевич</t>
  </si>
  <si>
    <t>Справка от 27.12.2024</t>
  </si>
  <si>
    <t>Организация: Сибирская академия государственной службы (менеджер по специальности "Государственное и муниципальное управление")Организация: г. Томск Государственное образовательное учреждение высшего профессионального образования "Томский государственный университет" (Юрист по специальности "Юриспруденция")</t>
  </si>
  <si>
    <t>Дата: 04.07.2019. Документ: 542408 №917192. Организация: ЧОУ ВО "Сибирская академия финансов и банковского дела" повышение квалификации по программе подготовки арбитражных управляющих в делах о банкротстве проф. участников рынка ценных бумаг и управляющих компаний инвест-ых фондов, паевых инвест-ых фон.Дата: 04.07.2019. Документ: 542408 №917194. Организация: ЧОУ ВО "Сибирская академия финансов и банковского дела" повышение квалификации по программе подготовки арбитражных управляющих в делах о банкротстве микрофинансовых предприятий".Дата: 04.07.2019. Документ: 542408 №917193. Организация: ЧОУ ВО "Сибирская академия финансов и банковского дела" повышение квалификации по программе подготовки арбитражных управляющих в делах о банкротстве клиринговых организаций".Дата: 04.07.2019. Документ: 542408 №917196. Организация: ЧОУ ВО "Сибирская академия финансов и банковского дела" повышение квалификации по программе подготовки арбитражных управляющих в делах о банкротстве организаторов торговли".Дата: 04.07.2019. Документ: 542408 №917195. Организация: ЧОУ ВО "Сибирская академия финансов и банковского дела" повышение квалификации по программе подготовки арбитражных управляющих в делах о банкротстве кредитных потребительских кооперативов".Дата: 05.09.2020. Документ: 542410 №119378.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№160944.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</si>
  <si>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АО "Д2 СТРАХОВАНИЕ", полис - № Arbitr-3980975400-20620, договор - № Arbitr-3980975400-20620, период с 22.01.2025 по 21.01.2026, страховая сумма 10000000 руб.</t>
  </si>
  <si>
    <t>Свидетельство № б/н от 01.04.2019 Ассоциация арбитражных управляющих «СИБИРСКИЙ ЦЕНТР ЭКСПЕРТОВ АНТИКРИЗИСНОГО УПРАВЛЕНИЯ»</t>
  </si>
  <si>
    <t>Свидетельство АЕ№8311 от 11.03.2019</t>
  </si>
  <si>
    <t>29-29-29-5@mail.ru</t>
  </si>
  <si>
    <t>8-913-916-92-95</t>
  </si>
  <si>
    <t>630049, Новосибирская обл., г. Новосибирск, Красный проспект, 157/1 - 602</t>
  </si>
  <si>
    <t>542050086736</t>
  </si>
  <si>
    <t>26.09.1977. С. Довольное Доволенского р-на</t>
  </si>
  <si>
    <t>Сергеев Сергей Сергеевич</t>
  </si>
  <si>
    <t>Справка от 17.08.2015</t>
  </si>
  <si>
    <t>Справка от 12.08.2015</t>
  </si>
  <si>
    <t>Организация: г. Самара ГОУ ВПО "Самарский государственный экономический университет" (юрист, юриспруденция)</t>
  </si>
  <si>
    <t>Новосибирский филиал ОАО «АльфаСтрахование», полис - № 0991R/899/90152/5, договор - № 0991R/899/90152/5, страховая сумма 3000000 руб.</t>
  </si>
  <si>
    <t>Свидетельство № б/н от 25.02.2013 НЕКОММЕРЧЕСКОЕ ПАРТНЕРСТВО "САМОРЕГУЛИРУЕМАЯ ОРГАНИЗАЦИЯ НЕЗАВИСИМЫХ АРБИТРАЖНЫХ УПРАВЛЯЮЩИХ "ДЕЛО"</t>
  </si>
  <si>
    <t>Свидетельство АД№6274 от 22.08.2012</t>
  </si>
  <si>
    <t>mihail.sergeev@gmail.com</t>
  </si>
  <si>
    <t>8-926-717-86-74</t>
  </si>
  <si>
    <t>450103, г. Уфа, ул. Максимова, 5-47</t>
  </si>
  <si>
    <t>026505067681</t>
  </si>
  <si>
    <t>20.11.1987. п. Кандры гор. Туймазы Респ. Башкортостан</t>
  </si>
  <si>
    <t>Сергеев Михаил Алексеевич</t>
  </si>
  <si>
    <t>Акт проверки от 16.12.2020. Результат: Выявлено нарушение. Протокол №3 от 27.01.2021Акт проверки от 14.07.2021. Результат: Нарушений не выявлено. Акт проверки от 09.02.2023. Результат: Нарушений не выявлено.</t>
  </si>
  <si>
    <t>Акт проверки от 30.09.2016. Результат: Нарушений не выявлено. Акт проверки от 31.07.2020. Результат: Выявлены нарушения. Протокол №49-1 от 21.09.2020Акт проверки от 27.07.2023. Результат: Нарушений не выявлено.</t>
  </si>
  <si>
    <t>Справка от 01.10.2024</t>
  </si>
  <si>
    <t>Справка от 27.11.2024</t>
  </si>
  <si>
    <t>Организация: Горский сельскохозяйственный институт (агрономия)</t>
  </si>
  <si>
    <t>Дата: 30.10.2014. Документ: 54АЕ №000979.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№002584.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№450882.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№412150.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№343279.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№119177.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№119377.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№160943.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№229721.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№229999.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№451305.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</si>
  <si>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10.09.2015. Основание: наложение штрафа в размере 3 000 руб., протокол №69 Дисциплинарной комиссии.Дата: 14.09.2015. Основание: наложение штрафа в размере 5 000 руб., протокол №71 Дисциплинарной комиссии.Дата: 16.09.2015. Основание: не применять мер дисциплинарного воздействия, Протокол № 72 Дисциплинарной комиссии.Дата: 04.05.2016. Основание: вынесение предупреждения, протокол №16 Дисциплинарной комиссии.Дата: 10.02.2017. Основание: вынесение предупреждения с оповщением об этом публично, протокол №3 Дисциплинарной комиссии.Дата: 19.03.2018. Основание: предупреждение с оповещением об этом публично, протокол Дисциплинарной комиссии №14 от 19.03.2018.Дата: 16.03.2020. Основание: штраф в размере 5000 руб., Протокол ДК № 17.Дата: 21.09.2020. Основание: Наложение штрафа в размере 2 000 руб., Протокол №49-1 заседания Дисциплинарной комиссии.Дата: 27.01.2021. Основание: прекратить производство по делу, Протокол заседания Дисциплинарной комиссии №3.Дата: 24.02.2021. Основание: прекратить производство по делу, Протокол заседания Дисциплинарной комиссии №10-1.Дата: 02.07.2021. Основание: Вынесение предупреждения, Протокол №43 заседания Дисциплинарной комиссии.Дата: 25.01.2023. Основание: Вынесение предупреждения, Протокол №1-1 заседания Дисциплинарной комиссии.Дата: 21.06.2023. Основание: Вынесение предупреждения, Протокол №15 Дисциплинарной комиссии.</t>
  </si>
  <si>
    <t>ООО «БРИТАНСКИЙ СТРАХОВОЙ ДОМ», полис - ОАУ №11484/700/24, договор - ОАУ №11484/700/24, период с 01.12.2024 по 30.11.2025, страховая сумма 10000000 руб.</t>
  </si>
  <si>
    <t>Свидетельство № 142 от 22.09.2009 Некоммерческое партнерство "Краснодарская межрегиональная саморегулируемая организация арбитражных управляющих "Единство"</t>
  </si>
  <si>
    <t>Свидетельство АГ№0612 от 02.04.2009</t>
  </si>
  <si>
    <t>oneko2006@yandex.ru</t>
  </si>
  <si>
    <t>8-918-293-35-48, т/ф. 8-86144-3-40-25</t>
  </si>
  <si>
    <t>352260, Краснодарский край, Отрадненский р-он, пос. Урупский, ул. Славы, д. 8, кв. 3</t>
  </si>
  <si>
    <t>234503574892</t>
  </si>
  <si>
    <t>05.08.1952. пос. Урупский Отраденского района Краснодарского края</t>
  </si>
  <si>
    <t>Семирульников Николай Васильевич</t>
  </si>
  <si>
    <t>Акт проверки от 15.06.2017. Результат: Нарушений не выявлено. Акт проверки от 04.09.2019. Результат: Нарушений не выявлено. Акт проверки от 12.01.2021. Результат: Нарушений не выявлено. Акт проверки от 05.12.2022. Результат: Нарушений не выявлено. Акт проверки от 05.10.2023. Результат: Нарушений не выявлено. Акт проверки от 24.11.2023. Результат: Нарушений не выявлено.</t>
  </si>
  <si>
    <t>Акт проверки от 27.12.2017. Результат: Выявлены нарушения. Протокол №12 от 05.03.2018Акт проверки от 30.11.2020. Результат: Нарушений не выявлено. Акт проверки от 30.11.2023. Результат: Выявлены нарушения. Протокол №2 от 19.01.2024</t>
  </si>
  <si>
    <t>Справка от 22.04.2025</t>
  </si>
  <si>
    <t>Организация: Ульяновский государственный университет</t>
  </si>
  <si>
    <t>Дата: 30.10.2014. Документ: 54АЕ №001295.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№002318.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№450881.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№412148.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№343278.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№119176.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№119376.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№160942.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№229722.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28.02.2023. Документ: 772417 №023757. Организация: АНОДПО "Бизнес-школа экономики и антикризисного управления" повышение квалификации по программе "Повышение уровня профессиональной подготовки арбитражных управляющих".Дата: 24.11.2023. Документ: 080000 №229998.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№451338.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</si>
  <si>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08.04.2016. Основание: вынесение предупреждения, протокол №12 Дисциплинарной комиссии.Дата: 05.03.2018. Основание: прекратить производство по делу, протокол Дисциплинарной комиссии №12 от 05.03.2018.Дата: 03.08.2018. Основание: не применять ДВ , протокол №26 ДК.Дата: 11.02.2019. Основание: не применять мер ДВ, Протокол №4 ДК.Дата: 06.06.2019. Основание: не применять мер ДВ, Протокол №14 заседания ДК.Дата: 13.08.2019. Основание: Не применять меру дисциплинарного воздействия, Протокол №29 ДК.Дата: 26.11.2019. Основание: вынесение предписания об устранении нарушения, Протокол №44 от 26.11.2019.Дата: 03.12.2020. Основание: Прекратить производство по делу , Протокол №76 заседания Дисциплинарной комиссии.Дата: 25.01.2021. Основание: Не применять мер ДВ, Протокол №1 заседания Дисциплинарной комиссии.Дата: 30.03.2022. Основание: Не применять мер дисциплинарного воздействия, Протокол №22 заседания Дисциплинарной комиссии.Дата: 19.01.2024. Основание: Не применять мер дисциплинарного воздействия, Протокол №2 заседания Дисциплинарной комиссии.Дата: 07.02.2024. Основание: Не применять мер дисциплинарного воздействия, Протокол №4 заседания Дисциплинарной комиссии.</t>
  </si>
  <si>
    <t>ООО «БРИТАНСКИЙ СТРАХОВОЙ ДОМ», полис - ОАУ №9525/700/24, договор - ОАУ №9525/700/24, период с 27.06.2024 по 26.06.2025, страховая сумма 10000000 руб.</t>
  </si>
  <si>
    <t>Свидетельство № 156 от 20.02.2004 Некоммерческое партнерство "Приволжская саморегулируемая организация арбитражных управляющих"</t>
  </si>
  <si>
    <t>Свидетельство АА№002218 от 23.11.2003</t>
  </si>
  <si>
    <t>semenova_poli@mail.ru</t>
  </si>
  <si>
    <t>8-951-096-02-97, т/ф. 8-8422-42-10-97</t>
  </si>
  <si>
    <t>432030, г. Ульяновск, а/я 3003 для Семеновой П.В.</t>
  </si>
  <si>
    <t>Ульяновская область</t>
  </si>
  <si>
    <t>732703708840</t>
  </si>
  <si>
    <t>06.09.1977. ст. Донгузская Оренбургского р-на Оренбургской обл.</t>
  </si>
  <si>
    <t>Семенова Полина Валерьевна</t>
  </si>
  <si>
    <t>Акт проверки от 09.02.0018. Результат: нарушений не выявлено. Акт проверки от 02.04.2015. Результат: нарушений не выявлено. Акт проверки от 26.07.2016. Результат: нарушений не выявлено. Акт проверки от 17.02.2017. Результат: нарушений не выявлено. Акт проверки от 19.12.2017. Результат: нарушений не выявлено. Акт проверки от 15.01.2018. Результат: нарушений не выявлено. Акт проверки от 10.04.2018. Результат: нарушений не выявлено. Акт проверки от 13.09.2018. Результат: Нарушений не выявлено. Акт проверки от 31.10.2018. Результат: Нарушений не выявлено. Акт проверки от 08.11.2018. Результат: Нарушений не выявлено. Акт проверки от 14.12.2018. Результат: Нарушений не выявлено. Акт проверки от 11.10.2019. Результат: Нарушений не выявлено. Акт проверки от 15.11.2019. Результат: Выявлено нарушение. Протокол №50 Дисциплинарной комиссии от 10.01.2020Акт проверки от 16.06.2021. Результат: Выявлено нарушение. Протокол №45 от 15.07.2021Акт проверки от 23.06.2021. Результат: Нарушений не выявлено. Акт проверки от 11.08.2021. Результат: Нарушений не выявлено. Акт проверки от 11.11.2021. Результат: Нарушений не выявлено. Акт проверки от 09.02.2023. Результат: Нарушений не выявлено.</t>
  </si>
  <si>
    <t>Акт проверки от 27.12.2017. Результат: Нарушений не выявлено. Акт проверки от 30.11.2020. Результат: Выявлены нарушения. Протокол №81-1 от 30.12.2020Акт проверки от 30.11.2023. Результат: Нарушений не выявлено.</t>
  </si>
  <si>
    <t>Организация: Хабаровский государственный университетОрганизация: Хабаровская государственная академия экономики и права</t>
  </si>
  <si>
    <t>Дата: 30.10.2014. Документ: 54АЕ №000978.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№002319.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№450880.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№412149.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№343277.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№119175.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№119375.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№160941.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№229723.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№229997.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№451337.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</si>
  <si>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09.09.2015. Основание: не применять мер ответственности, протокол №68 Дисциплинарной комиссии.Дата: 27.02.2018. Основание: прекратить производство по делу в связи с отсутствием оснований, протокол заседания ДК №10 от 27.02.2018.Дата: 03.08.2018. Основание: Не применять ДВ, протокол №26 ДК.Дата: 13.08.2019. Основание: прекратить производство в связи с отсутствием оснований, Протокол №29.Дата: 10.01.2020. Основание: вынесение предупреждения с оповещением об этом публично, протокол №50 заседания Дисциплинарной комиссии.Дата: 30.12.2020. Основание: Не применять мер дисциплинарного воздействия, Протокол №81-1 заседания Дисциплинарной комиссии.Дата: 15.07.2021. Основание: Вынесение предписания и предупреждения, Протокол №45 заседания ДК (Отменено Протоколом СА №15 от 08.11.2021).</t>
  </si>
  <si>
    <t>ООО "МСГ", полис - №60/24/177/023829, договор - №60/24/177/023829, период с 13.07.2024 по 12.07.2025, страховая сумма 10000000 руб.</t>
  </si>
  <si>
    <t>Свидетельство № 037 от 21.01.2004 Некоммерческое партнерство "Дальневосточная Межрегиональная саморегулируемая организация профессиональных арбитражных управляющих"</t>
  </si>
  <si>
    <t>Свидетельство АА№000301 от 06.11.2003</t>
  </si>
  <si>
    <t>dolgov.net@mail.ru</t>
  </si>
  <si>
    <t>8-4212-21-53-50, 8-4212-28-81-76</t>
  </si>
  <si>
    <t>680020, г. Хабаровск, ул. Шеренова, 28, кв. 146</t>
  </si>
  <si>
    <t>Хабаровский край</t>
  </si>
  <si>
    <t>790101939700</t>
  </si>
  <si>
    <t>27.06.1979. гор. Биробиджан, Еврейская автономная обл.</t>
  </si>
  <si>
    <t>Семенова Татьяна Андреевна</t>
  </si>
  <si>
    <t>Справка от 30.01.2025</t>
  </si>
  <si>
    <t>Организация: Аккредитованное образовательное частное учреждение высшего образования "Московский финансово-юридический университет МФЮА" г. Москва (бакалавр Юриспруденции)</t>
  </si>
  <si>
    <t>ООО «БРИТАНСКИЙ СТРАХОВОЙ ДОМ», полис - ОАУ №15278/700/25, договор - ОАУ №15278/700/25, период с 24.03.2025 по 23.03.2026, страховая сумма 10000000 руб.</t>
  </si>
  <si>
    <t>Свидетельство АК№6509 от 10.12.2024</t>
  </si>
  <si>
    <t>haoff@rambler.ru</t>
  </si>
  <si>
    <t>8-916-427-45-43</t>
  </si>
  <si>
    <t>115563, г. Москва, Борисовский проезд, дом 36, корп 3</t>
  </si>
  <si>
    <t>431202681065</t>
  </si>
  <si>
    <t>18.06.1986. гор. Кирово-Чепецк Кировской обл.</t>
  </si>
  <si>
    <t>Селина Ольга Олеговна</t>
  </si>
  <si>
    <t>Справка от 25.10.2011</t>
  </si>
  <si>
    <t>Справка от 21.11.2012</t>
  </si>
  <si>
    <t>ООО "НСГ - "РоСЭНЕРГО", договор - 033120-12/ОАУ-22БИ, страховая сумма 3000000 руб.</t>
  </si>
  <si>
    <t>Свидетельство № 69 от 10.08.2010 Некоммерческое партнерство "Региональная саморегулируемая организация профессиональных арбитражных управляющих"</t>
  </si>
  <si>
    <t>Свидетельство АД№2285 от 15.06.2010</t>
  </si>
  <si>
    <t>center@mail.ru</t>
  </si>
  <si>
    <t>702400660318</t>
  </si>
  <si>
    <t>17.08.1981. г. Сурск Городищенского района Пензенской области</t>
  </si>
  <si>
    <t>Свиридов Сергей Константинович</t>
  </si>
  <si>
    <t>Акт проверки от 20.04.2015. Результат: нарушений не выявлено. Акт проверки от 05.06.2015. Результат: нарушений не выявлено. Акт проверки от 24.07.2015. Результат: выявлены нарушения. протокол №65 заседания Дисциплинарной комиссии от 24.08.2015 г.Акт проверки от 09.10.2015. Результат: нарушений не выявлено. Акт проверки от 04.02.2016. Результат: нарушений не выявлено. Акт проверки от 15.02.2016. Результат: нарушений не выявлено. Акт проверки от 29.06.2016. Результат: нарушений не выявлено. Акт проверки от 11.07.2018. Результат: Нарушений не выявлено.</t>
  </si>
  <si>
    <t>Акт проверки от 23.01.2017. Результат: Выявлены нарушения. Протокол №9 от 22.03.2017Акт проверки от 22.04.2020. Результат: Выявлены нарушения. Протокол №31-1 от 03.07.2020</t>
  </si>
  <si>
    <t>Справка от 13.05.2021</t>
  </si>
  <si>
    <t>Справка от 14.05.2021</t>
  </si>
  <si>
    <t>Организация: Томский государственный университет им. В.В. Куйбышева</t>
  </si>
  <si>
    <t>Дата: 30.10.2014. Документ: 54АЕ №001294.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№002393.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№450879.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№412147.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№343276.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№119174.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№119374.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</t>
  </si>
  <si>
    <t>Дата: 24.08.2015. Основание: вынесение предупреждения, протокол №65 Дисциплинарной комиссии.Дата: 10.05.2016. Основание: наложение штрафа в размере 1 000 руб., протокол №18 Дисциплинарной комиссии.Дата: 22.03.2017. Основание: не применять меры дисциплинарного воздействия, протокол №9 Дисциплинарной комиссии.Дата: 03.08.2018. Основание: не применять мер ДВ, протокол №26 ДК.Дата: 03.07.2020. Основание: вынесение предупреждения с оповещением об этом публично, Протокол №31-1 заседания Дисциплинарной комиссии.Дата: 15.02.2021. Основание: Рекомендация об исключении, Протокол №11 заседания Дисциплинарной комиссии. Отменено Протоколом №14 СА от 04.03.21.Дата: 25.03.2021. Основание: Внутренняя дисквалификация сроком на 4 (четыре) месяца, Протокол заседания Дисциплинарной комиссии №23.Дата: 28.07.2021. Основание: Рекомендация об исключении, Протокол №47 заседания Дисциплинарной комиссии.</t>
  </si>
  <si>
    <t>Паритет-СК Страховая Компания, ООО, полис - №ИНВЦ04800102, договор - №ИНВЦ04800102, страховая сумма 10000000 руб.</t>
  </si>
  <si>
    <t>Свидетельство № 11 от 17.03.2011 Некоммерческое партнерство "Региональная саморегулируемая организация профессиональных арбитражных управляющих"</t>
  </si>
  <si>
    <t>Свидетельство АД№1416 от 19.01.2010</t>
  </si>
  <si>
    <t>sergey.sviridov.1961@mail.ru</t>
  </si>
  <si>
    <t>8-913-113-26-71, т/ф. 8-3823-52-76-51</t>
  </si>
  <si>
    <t>636000, Томская область, г. Северск, Кардон, дом 1</t>
  </si>
  <si>
    <t>07.10.1961. гор. Северск Томской области</t>
  </si>
  <si>
    <t>Свиридов Сергей Владимирович</t>
  </si>
  <si>
    <t>Акт проверки от 22.11.2016. Результат: выявлены нарушения. Протокол заседания Дисциплинарной комиссии №36 от 15.12.2016Акт проверки от 07.03.2017. Результат: Нарушений не выявлено. Акт проверки от 31.08.2017. Результат: Выявлены нарушения. Протокол №32 от 03.10.2017Акт проверки от 10.10.2017. Результат: Выявлены нарушения. Протокол №38 от 10.11.2017Акт проверки от 13.10.2017. Результат: Выявлены нарушения. Протокол №38 от 10.11.2017Акт проверки от 12.02.2018. Результат: Нарушений не выявлено. Акт проверки от 23.04.2018. Результат: нарушений не выявлено. Акт проверки от 07.05.2018. Результат: Нарушений не выявлено. Акт проверки от 04.06.2018. Результат: Нарушений не выявлено. Акт проверки от 08.06.2018. Результат: Нарушений не выявлено. Акт проверки от 13.06.2018. Результат: Выявлены нарушения. Протокол №24 от 02.07.2018Акт проверки от 11.07.2018. Результат: Выявлены нарушения. Протокол №27 от 21.08.2018</t>
  </si>
  <si>
    <t>Справка от 26.09.2017</t>
  </si>
  <si>
    <t>Справка от 13.12.2017</t>
  </si>
  <si>
    <t>Организация: г. Москва ФГБОУ ВПО "Московский государственный юридический университет им. О.Е. Кутафина (МГЮА)" (юрист, юриспруденция)</t>
  </si>
  <si>
    <t>Дата: 05.10.2016. Документ: 90Л01 №0001057. Организация: Частное образовательное учреждение высшего образования Южный институт менеджмента ("Программа обучения арбитражных управляющих").Дата: 01.12.2017. Документ: 542406 №412146.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</t>
  </si>
  <si>
    <t>Дата: 15.12.2016. Основание: Штраф в размере 1000 руб., Протокол Дисциплинарной комиссии № 36 от 15.12.2016.Дата: 22.06.2017. Основание: предупреждение с оповещением.Дата: 10.07.2017. Основание: не применять мер в связи с малозначительностью, протокол №24.Дата: 03.10.2017. Основание: предписание об устранении нарушений, протокол №32.Дата: 18.10.2017. Основание: Предписание об устранении нарушений, протокол №35.Дата: 10.11.2017. Основание: 2 предупреждения с оповещением об этом публично, протокол ДК №38.Дата: 30.01.2018. Основание: вынесение предписание и наложение штрафа в размере 5 000 руб., протокол Дисциплинарной комиссии №3 от 30.01.2018.Дата: 15.03.2018. Основание: не применять мер дисциплинарного воздействия, протокол заседания ДК №13 от 15.03.2018.Дата: 05.04.2018. Основание: предписание, Протокол ДК № 17.Дата: 16.05.2018. Основание: предписание об устранении нарушений, протокол №20 от 16.05.2018.Дата: 02.07.2018. Основание: предписание об устранении нарушений, протокол №24 от 02.07.2018.Дата: 03.08.2018. Основание: Рекомендация об исключении, протокол ДК №26.</t>
  </si>
  <si>
    <t>ООО "Центральное Страховое Общество", полис - № 13000ОАУ-0000185/18, договор - № 13000ОАУ-0000185/18, страховая сумма 10000000 руб.</t>
  </si>
  <si>
    <t>Свидетельство № б/н от 08.02.2016 Некоммерческое партнерство по содействию деятельности арбитражных управляющих "Инициатива"</t>
  </si>
  <si>
    <t>Свидетельство АЕ№0282 от 27.06.2015</t>
  </si>
  <si>
    <t>RomulSv@yandex.ru</t>
  </si>
  <si>
    <t>8-921-062-76-69</t>
  </si>
  <si>
    <t>160000, Вологодская обл, Вологда г, Козленская ул, 35, 203</t>
  </si>
  <si>
    <t>352529002161</t>
  </si>
  <si>
    <t>12.03.1991. гор. Вологда</t>
  </si>
  <si>
    <t>Свешников Роман Алексеевич</t>
  </si>
  <si>
    <t>Акт проверки от 23.01.2017. Результат: Выявлены нарушения. Протокол №9 от 22.03.2017Акт проверки от 22.05.2020. Результат: Выявлены нарушения. Протокол №35 от 09.07.2020</t>
  </si>
  <si>
    <t>Справка от 28.04.2020</t>
  </si>
  <si>
    <t>Справка от 01.12.2020</t>
  </si>
  <si>
    <t>Организация: Федеральное государственное бюджетное образовательное учреждение высшего профессионального образования "Чувашский государственный университет имени И.Н. Ульянова"</t>
  </si>
  <si>
    <t>Дата: 30.10.2014. Документ: 54АЕ №000992.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№002317.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08.07.2016. Документ: 54AE №002896. Организация: ЧОУ ВО "Сибирская академия финансов и банковского дела"-по программе подготовки АУ в делах о банкротстве проф. участников рынка ценных бумаг и управляющих компаний инвестиционных фондов, паевых инвестиционных фондов и негосуд. пенсионных фондов".Дата: 30.11.2016. Документ: 542404 №450878.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№412145.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№343275.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№119173.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№119373.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</t>
  </si>
  <si>
    <t>Дата: 22.03.2017. Основание: вынесение предупреждения, протокол №9 Дисциплинарной комиссии.Дата: 09.07.2020. Основание: Вынесение предписания, Протокол №35 заседания Дисциплинарной комиссии.Дата: 29.12.2020. Основание: Не применять мер дисциплинарного воздействия, Протокол №82 заседания Дисциплинарной комиссии.</t>
  </si>
  <si>
    <t>Новосибирский филиал ООО Страховая Компания "Гелиос", полис - №930-0008518-02903, договор - №930-0008518-02903, страховая сумма 10000000 руб.</t>
  </si>
  <si>
    <t>Свидетельство № 0304 от 17.12.2013 Некоммерческое партнерство "Саморегулируемая организация арбитражных управляющих субъектов естественных монополий топливно-энергетического комплекса"</t>
  </si>
  <si>
    <t>Свидетельство АД№6627 от 07.02.2013</t>
  </si>
  <si>
    <t>kseniamira@mail.ru</t>
  </si>
  <si>
    <t>8-905-198-98-46</t>
  </si>
  <si>
    <t>428009, г. Чебоксары, а/я 114</t>
  </si>
  <si>
    <t>14066​</t>
  </si>
  <si>
    <t>Чувашская Республика</t>
  </si>
  <si>
    <t>212906939123</t>
  </si>
  <si>
    <t>14.01.1989. г. Чебоксары</t>
  </si>
  <si>
    <t>Сахалкина Ксения Александровна</t>
  </si>
  <si>
    <t>Акт проверки от 24.08.2015. Результат: нарушений не выявлено. Акт проверки от 24.08.2015. Результат: нарушений не выявлено. Акт проверки от 11.08.2016. Результат: нарушений не выявлено.</t>
  </si>
  <si>
    <t>Справка от 26.01.2017</t>
  </si>
  <si>
    <t>Справка от 24.01.2017</t>
  </si>
  <si>
    <t>Организация: Иркутский ордена Трудового Красного Знамени политехнический институт</t>
  </si>
  <si>
    <t>Дата: 30.10.2014. Документ: 54АЕ №001139.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№002293.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№450877.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</t>
  </si>
  <si>
    <t>Дата: 15.07.2016. Основание: вынесение предупреждения, протокол №25 Дисциплинарной комиссии.Дата: 10.02.2017. Основание: вынесение предупреждения с оповщением об этом публично, протокол №3 Дисциплинарной комиссии.</t>
  </si>
  <si>
    <t>ООО «Страховое общество «Помощь», полис - № М162452-29-17, договор - № М162452-29-17, страховая сумма 10000000 руб.</t>
  </si>
  <si>
    <t>Свидетельство № 102 от 28.01.2004 Некоммерческое партнерство "Саморегулируемая организация "СИБИРСКИЙ ЦЕНТР ЭКСПЕРТОВ АНТИКРИЗИСНОГО УПРАВЛЕНИЯ"</t>
  </si>
  <si>
    <t>Свидетельство АБ№4903 от 15.01.2004</t>
  </si>
  <si>
    <t>8-902-512-63-73, т/ф. 8-3952-23-55-65</t>
  </si>
  <si>
    <t>383400164350</t>
  </si>
  <si>
    <t>22.09.1959. город Иркутск</t>
  </si>
  <si>
    <t>Сафонов Владимир Кириллович</t>
  </si>
  <si>
    <t>Справка от 26.07.2024</t>
  </si>
  <si>
    <t>Организация: Федеральное государственное бюджетное образовательное учреждение высшего профессионального образования "Кемеровский государственный университет" г. Кемерово (бакалавр юриспруденции)</t>
  </si>
  <si>
    <t>Дата: 29.11.2024. Документ: 080000 №451339.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</si>
  <si>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ООО "МСГ", полис - №60/24/177/024182, договор - №60/24/177/024182, период с 01.08.2024 по 31.07.2025, страховая сумма 10000000 руб.</t>
  </si>
  <si>
    <t>Свидетельство АЕ№5914 от 31.07.2018</t>
  </si>
  <si>
    <t>sapozhnikov348@gmail.com</t>
  </si>
  <si>
    <t>8-960-924-90-15</t>
  </si>
  <si>
    <t>650070, Кемеровская обл., г. Кемерово, ул. Свободы, дом 6, кв. 61</t>
  </si>
  <si>
    <t>420544010618</t>
  </si>
  <si>
    <t>16.02.1993. г. Кемерово</t>
  </si>
  <si>
    <t>Сапожников Максим Владимирович</t>
  </si>
  <si>
    <t>Акт проверки от 28.12.2020. Результат: Нарушений не выявлено. Акт проверки от 15.07.2021. Результат: Нарушений не выявлено. Акт проверки от 20.07.2021. Результат: Нарушений не выявлено. Акт проверки от 17.02.2022. Результат: Нарушений не выявлено. Акт проверки от 25.05.2022. Результат: Выявлены нарушения. Протокол №38 от 27.06.2022Акт проверки от 19.12.2022. Результат: Нарушений не выявлено. Акт проверки от 04.04.2023. Результат: Нарушений не выявлено. Акт проверки от 11.05.2023. Результат: Нарушений не выявлено. Акт проверки от 16.01.2024. Результат: Нарушений не выявлено. Акт проверки от 26.05.2024. Результат: Нарушений не выявлено. Акт проверки от 28.01.2025. Результат: Нарушений не выявлено.</t>
  </si>
  <si>
    <t>Акт проверки от 22.05.2019. Результат: Нарушений не выявлено. Акт проверки от 31.10.2022. Результат: Нарушений не выявлено.</t>
  </si>
  <si>
    <t>Справка от 20.03.2025</t>
  </si>
  <si>
    <t>Организация: Г. Пермь Федеральное государственное бюджетное образовательное учреждение высшего профессионального образования "Пермский государственный национальный исследовательский университет" (Менеджер по специальности "Менеджмент организации")</t>
  </si>
  <si>
    <t>Дата: 29.11.2019. Документ: 542410 №119172.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№119372.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№160940.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№229724.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№229996.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№451340.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</si>
  <si>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17.03.2021. Основание: Не применять мер дисциплинарного воздействия, Протокол заседания Дисциплинарной комиссии №15-1.Дата: 27.06.2022. Основание: Вынесение предупреждения, Протокол №38 заседания Дисциплинарной комиссии.</t>
  </si>
  <si>
    <t>ООО «БРИТАНСКИЙ СТРАХОВОЙ ДОМ», полис - ОАУ №11102/700/24, договор - ОАУ №11102/700/24, период с 30.09.2024 по 29.09.2025, страховая сумма 10000000 руб.</t>
  </si>
  <si>
    <t>Свидетельство АЕ№6113 от 25.01.2018</t>
  </si>
  <si>
    <t>ds_salukvadze@mail.ru</t>
  </si>
  <si>
    <t>8-952-330-11-66</t>
  </si>
  <si>
    <t>614068 гор. Пермь, ОПС 68 а/я 29</t>
  </si>
  <si>
    <t>Пермский край</t>
  </si>
  <si>
    <t>590504479312</t>
  </si>
  <si>
    <t>05.09.1988. гор. Пермь</t>
  </si>
  <si>
    <t>Салуквадзе Дмитрий Сергеевич</t>
  </si>
  <si>
    <t>Акт проверки от 30.11.2018. Результат: Выявлены нарушения. Протокол №38 от 18.12.2018Акт проверки от 30.11.2021. Результат: Выявлены нарушения. Протокол №75 от 28.12.2021Акт проверки от 30.11.2024. Результат: Выявлены нарушения. Протокол №1 от 17.01.2025</t>
  </si>
  <si>
    <t>Справка от 15.01.2025</t>
  </si>
  <si>
    <t>Дата: 30.10.2014. Документ: 54АЕ №001293.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№002583.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№450876.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№412144.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№343274.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№119171.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№119371.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№160939.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№229725.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№229995.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№451341.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</si>
  <si>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20.02.2015. Основание: вынесение предупреждения, протокол №40 Дисциплинарной комиссии.Дата: 23.10.2015. Основание: наложение штрафа в размере 1 000 руб, Протокол №80 Дисциплинарной комиссии.Дата: 16.09.2015. Основание: штраф по протоколу № 72 Дисциплинарной комиссии в размере 3 000 рублей отменен Протоколом Совета №28 от 19.11.2015.Дата: 01.02.2018. Основание: вынесение предупреждения, протокол ДК №4 от 01.02.2018.Дата: 18.12.2018. Основание: Вынесение предупреждения, протокол №38 заседания ДК.Дата: 28.12.2021. Основание: Не применять мер дисциплинарного воздействия, Протокол №75 заседания Дисциплинарной комиссии.Дата: 17.01.2025. Основание: Не применять мер дисциплинарного воздействия, Протокол №1 заседания Дисциплинарной комиссии.</t>
  </si>
  <si>
    <t>ООО "МСГ", полис - №60/25/177/026355, договор - №60/25/177/026355, период с 27.01.2025 по 26.01.2026, страховая сумма 10000000 руб.</t>
  </si>
  <si>
    <t>Свидетельство № 367/2-С от 14.03.2012 Некоммерческое партнерство Саморегулируемая Организация арбитражных управляющих Межрегиональный центр экспертов и профессиональных управляющих</t>
  </si>
  <si>
    <t>Свидетельство АД№4073 от 29.06.2011</t>
  </si>
  <si>
    <t>denissalata@mail.ru</t>
  </si>
  <si>
    <t>8-923-423-66-33</t>
  </si>
  <si>
    <t>634061, г. Томск, пр-т Фрунзе, д. 86, кв. 105</t>
  </si>
  <si>
    <t>701739445840</t>
  </si>
  <si>
    <t>06.02.1988. гор. Абакан, Красноярского края</t>
  </si>
  <si>
    <t>Салата Денис Викторович</t>
  </si>
  <si>
    <t>Акт проверки от 30.06.2021. Результат: Нарушений не выявлено. Акт проверки от 07.10.2021. Результат: Нарушений не выявлено.</t>
  </si>
  <si>
    <t>Акт проверки от 22.11.2023. Результат: Плановую проверку не проводить в связи с прекращением членства в ААУ СЦЭАУ.</t>
  </si>
  <si>
    <t>Справка от 10.11.2022</t>
  </si>
  <si>
    <t>Справка от 08.10.2022</t>
  </si>
  <si>
    <t>Организация: Российская академия народного хозяйства и государственной службы при Президенте Российской Федерации (юрист)</t>
  </si>
  <si>
    <t>Дата: 05.09.2020. Документ: 542410 №119370.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№160938.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№229726.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</si>
  <si>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Международная страховая группа ООО, полис - №60/22/177/015433, договор - №60/22/177/015433, страховая сумма 10000000 руб.</t>
  </si>
  <si>
    <t>Свидетельство АЕ№2853 от 29.06.2016</t>
  </si>
  <si>
    <t>sadchikova-y00@bk.ru</t>
  </si>
  <si>
    <t>8-923-130-41-77</t>
  </si>
  <si>
    <t>630091, г. Новосибирск, ул. Крылова, дом 26, оф 510</t>
  </si>
  <si>
    <t>542405198577</t>
  </si>
  <si>
    <t>28.02.1990. с. Новотырышкино Колыванского р-на Новосибирской обл.</t>
  </si>
  <si>
    <t>Садчикова Юлия Викторовна</t>
  </si>
  <si>
    <t>Акт проверки от 16.06.2016. Результат: Выявлено нарушение. Штраф 3000 р.</t>
  </si>
  <si>
    <t>Акт проверки от 30.11.2017. Результат: Выявлены нарушения. Протокол №7 от 14.02.2018Акт проверки от 31.10.2020. Результат: Выявлены нарушения. Протокол №80 от 17.12.2020</t>
  </si>
  <si>
    <t>Справка от 15.06.2020</t>
  </si>
  <si>
    <t>Справка от 29.05.2020</t>
  </si>
  <si>
    <t>Организация: Красноярский институт цветных металлов</t>
  </si>
  <si>
    <t>Дата: 30.10.2014. Документ: 54АЕ №000991.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№002292.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№450875.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№412143.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№343273.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№119170.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№119369.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</t>
  </si>
  <si>
    <t>Дата: 09.09.2015. Основание: наложение штрафа в размере 10 000 руб., протокол №68 Дисциплинарной комиссии.Дата: 07.07.2016. Основание: наложение штрафа в размере 3 000 руб., протокол №24 Дисциплинарной комиссии.Дата: 14.02.2018. Основание: наложение штрафа в размере 1 000 руб., протокол ДК №14 от 14.02.2018.Дата: 18.02.2020. Основание: Предупреждение с оповещением об этом публично, Протокол №6-1 заседания Дисциплинарной комиссии.Дата: 17.12.2020. Основание: Не применять мер дисциплинарного воздействия, Протокол №80 заседания Дисциплинарной комиссии.Дата: 15.02.2021. Основание: Вынесение предписания, Протокол №11 заседания Дисциплинарной комиссии.Дата: 26.02.2021. Основание: Рекомендация об исключении, Протокол №13 заседания Дисциплинарной комиссии.</t>
  </si>
  <si>
    <t>ООО "СТРАХОВАЯ КОМПАНИЯ "АРСЕНАЛЪ", полис - 54-20/TPL16/000592, договор - 54-20/TPL16/000592, страховая сумма 10000000 руб.</t>
  </si>
  <si>
    <t>Свидетельство № 52 от 15.01.2004 Некоммерческое партнерство "Саморегулируемая организация "СИБИРСКИЙ ЦЕНТР ЭКСПЕРТОВ АНТИКРИЗИСНОГО УПРАВЛЕНИЯ"</t>
  </si>
  <si>
    <t>Свидетельство АА№002196 от 08.12.2003</t>
  </si>
  <si>
    <t>ssagaan@bk.ru</t>
  </si>
  <si>
    <t>8-923-551-25-45</t>
  </si>
  <si>
    <t>667000, Республика Тыва, г. Кызыл, ул. Лопсанчапа, д. 33, кв. 42</t>
  </si>
  <si>
    <t>170900027852</t>
  </si>
  <si>
    <t>10.03.1945. с.Ак-Туруг Улуг-Хемского района Республики Тыва</t>
  </si>
  <si>
    <t>Сагаан Соскур-оол Монгушевич</t>
  </si>
  <si>
    <t>Организация: г. Москва Московский государственный университет путей сообщения (коммерсант по специальности "Коммерция")</t>
  </si>
  <si>
    <t>ООО "МСГ", полис - №60/24/177/024360, договор - №60/24/177/024360, период с 13.08.2024 по 12.08.2025, страховая сумма 10000000 руб.</t>
  </si>
  <si>
    <t>Свидетельство АК№6852 от 01.03.2024</t>
  </si>
  <si>
    <t>san220978@gmail.com</t>
  </si>
  <si>
    <t>8-929-570-01-92</t>
  </si>
  <si>
    <t>121471, г. Москва, ул. Багрицкого, дом 22, кв. 128</t>
  </si>
  <si>
    <t>773124126887</t>
  </si>
  <si>
    <t>22.09.1978. г. Москва</t>
  </si>
  <si>
    <t>Савинкин Андрей Николаевич</t>
  </si>
  <si>
    <t>Акт проверки от 21.02.2020. Результат: Выявлены нарушения. Протокол №27-1 от 11.06.2020Акт проверки от 17.07.2020. Результат: Выявлены нарушения. Протокол №47 от04.09.2020Акт проверки от 16.12.2020. Результат: Нарушений не выявлено. Акт проверки от 23.12.2020. Результат: Нарушений не выявлено. Акт проверки от 29.08.2021. Результат: Выявлено нарушение. Протокол №61 от 07.10.2021Акт проверки от 10.03.2022. Результат: Нарушений не выявлено. Акт проверки от 28.12.2022. Результат: Нарушений не выявлено. Акт проверки от 20.07.2023. Результат: Выявлено нарушение. Протокол №23 от 21.08.2023Акт проверки от 25.08.2023. Результат: Выявлено нарушение. Протокол №28 от 22.09.2023Акт проверки от 22.12.2023. Результат: Выявлено нарушение. Не проводить, в связи с исключением из членов ААУ "СЦЭАУ" от 19.01.2024</t>
  </si>
  <si>
    <t>Акт проверки от 30.11.2022. Результат: Выявлены нарушения. Протокол №57 от 29.12.2022</t>
  </si>
  <si>
    <t>Справка от 09.10.2023</t>
  </si>
  <si>
    <t>Справка от 31.01.2023</t>
  </si>
  <si>
    <t>Организация: Красноярский государственный университет (Правоведение)</t>
  </si>
  <si>
    <t>Дата: 29.11.2019. Документ: 542410 №119169.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№119368.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№160937.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№229727.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№229994.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</si>
  <si>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27.02.2020. Основание: Прекратить производство по делу, Протокол ДК № 11-1.Дата: 11.06.2020. Основание: Вынесение предписания и предупреждения с оповещением об этом публично, Протокол №27-1 заседания ДК.Дата: 08.06.2020. Основание: Вынесение предупреждения с оповещением об этом публично, Протокол №30 заседания ДК.Дата: 04.09.2020. Основание: Наложение штрафа в размере 2 000 руб., Протокол №47 заседания ДК.Дата: 28.06.2021. Основание: Наложение штрафа в размере 43 000, Протокол №41 заседания Дисциплинарной комиссии.Дата: 07.10.2021. Основание: Не применять мер дисциплинарного воздействия, Протокол №61 заседания Дисциплинарной комиссии №61.Дата: 29.12.2021. Основание: Вынесение предписания, Протокол №76 заседания Дисциплинарной комиссии.Дата: 22.11.2022. Основание: Прекратить производство по делу, Протокол ДК №53 заседания Дисциплинарной комиссии.Дата: 29.12.2022. Основание: Не применять мер дисциплинарного воздействия , Протокол №57 заседания Дисциплинарной комиссии.Дата: 21.08.2023. Основание: Предупреждение, Протокол №23 от 21.08.2023.Дата: 22.09.2023. Основание: Вынесение предписания и предупреждения с оповещением об этом публично, Протокол №28 заседания Дисциплинарной комиссии.Дата: 24.10.2023. Основание: Вынесение предписания и наложение штрафа в размере 2 000 руб., Протокол №31 заседания Дисциплинарной комиссии.Дата: 28.12.2023. Основание: Вынесение рекомендации об исключении, Протокол №42 заседания Дисциплинарной комиссии.Дата: 19.01.2024. Основание: Дисциплинарную комиссию не проводить, в связи с исключением последнего из членов ААУ "СЦЭАУ"..</t>
  </si>
  <si>
    <t>Международная страховая группа ООО, полис - №60/22/177/015364, договор - №60/22/177/015364, страховая сумма 10000000 руб.</t>
  </si>
  <si>
    <t>Свидетельство АЕ№5748 от 29.05.2018</t>
  </si>
  <si>
    <t>ryazantsev_evgeniy@inbox.ru</t>
  </si>
  <si>
    <t>8-977-630-03-67</t>
  </si>
  <si>
    <t>127106, гор. Москва, ул. Гостиничная, дом 3, оф. 412</t>
  </si>
  <si>
    <t>246604385919</t>
  </si>
  <si>
    <t>11.11.1972. Г. Черногорск</t>
  </si>
  <si>
    <t>Рязанцев Евгений Валериевич</t>
  </si>
  <si>
    <t>Акт проверки от 14.08.2015. Результат: выявлены нарушения. протокол №71 Дисциплинарной комиссии от 14.09.2015 г.Акт проверки от 11.12.2015. Результат: Нарушений не выявлено. Акт проверки от 26.02.2016. Результат: выявлены нарушения. протокол №15 Дисциплинарной комиссии от 26.04.2016Акт проверки от 09.09.2019. Результат: Выявлены нарушения. протокол №38 Дисциплинарной комиссии от 21.10.2019 г.Акт проверки от 19.10.2019. Результат: Нарушений не выявлено.</t>
  </si>
  <si>
    <t>Акт проверки от 30.11.2017. Результат: Нарушений не выявлено. Акт проверки от 25.09.2020. Результат: Плановая проверка не проводится, в сявзи с прекращением членства.</t>
  </si>
  <si>
    <t>Справка от 10.06.2019</t>
  </si>
  <si>
    <t>Справка от 03.07.2019</t>
  </si>
  <si>
    <t>Организация: Хакасский Государственный университет им. Н.Ф. Катанова</t>
  </si>
  <si>
    <t>Дата: 30.10.2014. Документ: 54АЕ №001138.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№002291.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№450874.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№412142.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№343272.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№119168.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</t>
  </si>
  <si>
    <t>Дата: 07.10.2013. Основание: наложение штрафа в размере 5 000 руб., Протокол №11 заседания Дисциплинарной комиссии.Дата: 26.11.2014. Основание: наложение штрафа в размере 3 000, протокол №32 Дисциплинарной комиссии.Дата: 14.09.2015. Основание: вынесение предупреждения, протокол №71 Дисциплинарной комиссии от 14.09.2015 г..Дата: 26.04.2016. Основание: наложение штрафа в размере 5 000 руб., Протокол №15 заседания Дисциплинарной комиссии.Дата: 01.02.2018. Основание: вынесение предупреждения, протокол ДК №4 от 01.02.2018.Дата: 01.08.2019. Основание: вынесение рекомендации об исключении, Протокрол ДК №27 от 01.08.2019.Дата: 24.09.2019. Основание: вынесение предупреждения, протокол ДК №35 от 24.09.2019.Дата: 21.10.2019. Основание: вынесение предписание, Протокол № 38 заседание Дисциплинарной комиссии.Дата: 18.02.2020. Основание: Рекомендация об исключении, Протокол №6-1 заседания Дисциплинарной комиссии.</t>
  </si>
  <si>
    <t>ООО Страховая компания "Орбита", полис - ГОАУ-19/8900101-030/0550, договор - ГОАУ-19/8900101-030/0550, страховая сумма 10000000 руб.</t>
  </si>
  <si>
    <t>Свидетельство № 023 от 05.03.2007 Некоммерческое партнерство "Саморегулируемая организация "СИБИРСКИЙ ЦЕНТР ЭКСПЕРТОВ АНТИКРИЗИСНОГО УПРАВЛЕНИЯ"</t>
  </si>
  <si>
    <t>Свидетельство АВ№2114 от 20.10.2006</t>
  </si>
  <si>
    <t>ryabovd@outlook.com</t>
  </si>
  <si>
    <t>8-913-448-15-78</t>
  </si>
  <si>
    <t>655017,Республика Хакасия, г. Абакан, а/я 31</t>
  </si>
  <si>
    <t>190107839705</t>
  </si>
  <si>
    <t>11.04.1980. гор. Потсдам ГДР</t>
  </si>
  <si>
    <t>Рябов Дмитрий Александрович</t>
  </si>
  <si>
    <t>Акт проверки от 25.04.2019. Результат: проверку не проводить в связи с прекращением в членстве.</t>
  </si>
  <si>
    <t>Справка от 31.07.2018</t>
  </si>
  <si>
    <t>Справка от 26.07.2018</t>
  </si>
  <si>
    <t>Организация: г. Иркутск Государственное образовательное учреждение высшего профессионального образования "Иркутский государственный технический университет" ( Инженер по специальности "Промышленное и гражданское строительство")Организация: Аккредитованное образовательное частное учреждение высшего образования "Московский финансово-юридический университет МФЮА" ( Переподготовка по программе "Антикризисное управление")</t>
  </si>
  <si>
    <t>Дата: 01.12.2017. Документ: 542406 №412141.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№343271.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</t>
  </si>
  <si>
    <t>Дата: 18.12.2017. Основание: вынесение предупреждения с оповещением об этом публично, протокол заседания Дисциплинарной комиссии №43 от 18.12.2017.</t>
  </si>
  <si>
    <t>ООО "СТРАХОВАЯ КОМПАНИЯ "АРСЕНАЛЪ", полис - № 54-18/TPL16/001782, договор - № 54-18/TPL16/001782, страховая сумма 10000000 руб.</t>
  </si>
  <si>
    <t>Свидетельство № от 12.07.2016 Ассоциация арбитражных управляющих "Инициатива"</t>
  </si>
  <si>
    <t>Свидетельство АЕ№3205 от 26.07.2016</t>
  </si>
  <si>
    <t>rkm85@mail.ru</t>
  </si>
  <si>
    <t>8-977-325-95-93</t>
  </si>
  <si>
    <t>141011, Московская обл., Мытищинский р-н, г. Мытищи, 3-я Парковая, дом 23, кв. 618-619</t>
  </si>
  <si>
    <t>380894512440</t>
  </si>
  <si>
    <t>20.07.1985. Гор. Иркутск</t>
  </si>
  <si>
    <t>Рычков Кирилл Михайлович</t>
  </si>
  <si>
    <t>Акт проверки от 24.01.2017. Результат: Проверку не проводить.</t>
  </si>
  <si>
    <t>Справка от 25.11.2016</t>
  </si>
  <si>
    <t>Справка от 08.11.2016</t>
  </si>
  <si>
    <t>Организация: Алтайский государственный университетОрганизация: Алтайский государственный университетОрганизация: Российская правовая академия Министерства юстиции Российской Федерации</t>
  </si>
  <si>
    <t>Дата: 30.10.2014. Документ: 54АЕ №001137.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№002582.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№450873.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</t>
  </si>
  <si>
    <t>Дата: 16.09.2015. Основание: наложение штрафа в размере 2 000 руб., Протокол № 72 Дисциплинарной комиссии.Дата: 26.04.2017. Основание: вынесения рекомендации об исключении лица из членов Ассоциации, протокол ДК №14.</t>
  </si>
  <si>
    <t>ООО "Страховое общество "Сургутнефтегаз", полис - №179110/5/20-9/16, договор - №179110/5/20-9/16, страховая сумма 3000000 руб.</t>
  </si>
  <si>
    <t>Свидетельство № 4 от 11.01.2012 Некоммерческое партнерство "Саморегулируемая организация "СИБИРСКИЙ ЦЕНТР ЭКСПЕРТОВ АНТИКРИЗИСНОГО УПРАВЛЕНИЯ"</t>
  </si>
  <si>
    <t>Свидетельство Ад№4826 от 06.12.2011</t>
  </si>
  <si>
    <t>rybolov222@gmail.com</t>
  </si>
  <si>
    <t>8-983-106-26-36, 8-923-723-00-28</t>
  </si>
  <si>
    <t>659000, Алтайский край, Павловский р-он, с. Павловск, ул. Загайнова, дом 50</t>
  </si>
  <si>
    <t>222108184482</t>
  </si>
  <si>
    <t>22.02.1981. с. Пригородное Индустриального района Алтайского края</t>
  </si>
  <si>
    <t>Рыболов Александр Владимирович</t>
  </si>
  <si>
    <t>Акт проверки от 13.07.2020. Результат: Нарушений не выявлено. Акт проверки от 10.08.2020. Результат: Выявлены нарушения. Протокол №55 от 25.09.2020Акт проверки от 11.08.2020. Результат: Нарушений не выявлено. Акт проверки от 15.12.2020. Результат: Нарушений не выявлено. Акт проверки от 16.12.2020. Результат: Нарушений не выявлено. Акт проверки от 05.10.2022. Результат: Выявлены нарушения. Протокол №52-1 от 25.11.2022Акт проверки от 20.10.2022. Результат: Нарушений не выявлено. Акт проверки от 01.11.2022. Результат: Нарушений не выявлено. Акт проверки от 02.03.2023. Результат: Нарушений не выявлено. Акт проверки от 20.03.2023. Результат: Выявлены нарушения. Протокол №11-1 от 16.05.2023Акт проверки от 22.09.2023. Результат: Нарушений не выявлено. Акт проверки от 15.05.2024. Результат: Нарушений не выявлено. Акт проверки от 27.03.2025. Результат: Выявлены нарушения.</t>
  </si>
  <si>
    <t>Акт проверки от 30.04.2023. Результат: Выявлены нарушения. Протокол №14 от 15.06.2023</t>
  </si>
  <si>
    <t>Справка от 11.06.2024</t>
  </si>
  <si>
    <t>Справка от 27.05.2024</t>
  </si>
  <si>
    <t>Организация: Санкт-Петербург Государственное образовательное учреждение высшего профессионального образования "Российский государственный педагогический университет им. А.И. Герцена" (Юрист по специальности "Юриспруденция")</t>
  </si>
  <si>
    <t>Дата: 05.09.2020. Документ: 542410 №119367.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№160936.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№229728.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№229993.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№451342.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</si>
  <si>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25.09.2020. Основание: Вынесение предписания, Проотокол №55 заседания Дисциплинарной комиссии.Дата: 25.11.2022. Основание: Вынесение предупреждения, Протокол №52-1 заседанпия Дисциплинарной комиссии.Дата: 16.05.2023. Основание: Вынесение предупреждения, Протокол №11-1 заседанпия Дисциплинарной комиссии.Дата: 15.06.2023. Основание: Прекратить производство по делу, Протокол №14 Дисциплинарнй комиссии.Дата: 28.11.2023. Основание: Вынесение предписания, Протокол №37 заседания Дисциплинарной комиссии.Дата: 28.12.2023. Основание: Вынесение рекомендации об исключении, Протокол №42 заседания Дисциплинарной комиссии, отм. Протоколом СА №20 от 19.01.2024.Дата: 27.04.2024. Основание: Вынесение предписания, Протокол №17 заседания Дисциплинарной комиссии.Дата: 15.08.2024. Основание: Вынесение предписания, Протокол №37 заседания Дисциплинарной комиссии.</t>
  </si>
  <si>
    <t>ООО «БРИТАНСКИЙ СТРАХОВОЙ ДОМ», полис - ОАУ №12691/700/25, договор - ОАУ №12691/700/25, период с 27.01.2025 по 26.01.2026, страховая сумма 10000000 руб.</t>
  </si>
  <si>
    <t>Свидетельство № б/н от 24.12.2018 Ассоциация арбитражных управляющих «СИБИРСКИЙ ЦЕНТР ЭКСПЕРТОВ АНТИКРИЗИСНОГО УПРАВЛЕНИЯ»</t>
  </si>
  <si>
    <t>Свидетельство АЕ№7137 от 11.01.2019</t>
  </si>
  <si>
    <t>RAV2189@yandex.ru</t>
  </si>
  <si>
    <t>8-953-376-21-89</t>
  </si>
  <si>
    <t>191015, Санкт-Петербург, а/я 83</t>
  </si>
  <si>
    <t>781018049200</t>
  </si>
  <si>
    <t>18.05.1982. Ленинград</t>
  </si>
  <si>
    <t>Рыбалкин Антон Вадимович</t>
  </si>
  <si>
    <t>Акт проверки от 31.03.2023. Результат: Нарушений не выявлено.</t>
  </si>
  <si>
    <t>Справка от 07.11.2024</t>
  </si>
  <si>
    <t>Организация: г. Майкоп Государственное образовательное учреждение высшего профессионального образования "Адыгейский государственный университет", (ЮРИСТ, по специальности "Юриспруденция")Организация: Частное образовательное учреждение вышего образования Южный Институт менеджмента (Диплом о профессиональной переподготовке по программе "Антикризисное управление"</t>
  </si>
  <si>
    <t>Дата: 29.11.2019. Документ: 542410 №119167.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№119366.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№160935.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№229729.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№229992.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№451372.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</si>
  <si>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24.01.2020. Основание: Не применять мер дисциплинарного воздействия, Протокол №1.Дата: 21.09.2020. Основание: Вынесение предписания, Протокол №53 заседания Дисциплинарной комиссии.Дата: 14.08.2020. Основание: Вынесение рекомендации об исключениии, Протокол №40 заседания Дисциплинарной комиссии (Отменено Протоколом №6 СА от 03.09.2020.</t>
  </si>
  <si>
    <t>АО "Д2 СТРАХОВАНИЕ", полис - №Arbitr-3980975400-31848, договор - №Arbitr-3980975400-31848, период с 09.01.2025 по 08.01.2026, страховая сумма 10000000 руб.</t>
  </si>
  <si>
    <t>Свидетельство № 12 от 24.12.2018 Ассоциация арбитражных управляющих "СИБИРСКИЙ ЦЕНТР ЭКСПЕРТОВ АНТИКРИЗИСНОГО УПРАВЛЕНИЯ"</t>
  </si>
  <si>
    <t>Свидетельство АЕ№5644 от 13.11.2018</t>
  </si>
  <si>
    <t>themis.group@bk.ru</t>
  </si>
  <si>
    <t>8-961-536-87-77</t>
  </si>
  <si>
    <t>385000, Республика Адыгея, г. Майкоп, ул. Жуковского 31-2, оф. 306</t>
  </si>
  <si>
    <t>Республика Адыгея</t>
  </si>
  <si>
    <t>010503972658</t>
  </si>
  <si>
    <t>20.10.1981. город Приволье, города Лисичанска Ворошиловградской обл. УССР</t>
  </si>
  <si>
    <t>Рудяшко Леонид Леонидович</t>
  </si>
  <si>
    <t>Акт проверки от 13.01.2021. Результат: Нарушений не выявлено. Акт проверки от 24.03.2021. Результат: Нарушений не выявлено. Акт проверки от 30.03.2021. Результат: Нарушений не выявлено. Акт проверки от 19.04.2021. Результат: Нарушений не выявлено. Акт проверки от 13.10.2022. Результат: Нарушений не выявлено. Акт проверки от 13.10.2022. Результат: Нарушений не выявлено. Акт проверки от 24.10.2022. Результат: Нарушений не выявлено. Акт проверки от 22.11.2022. Результат: Нарушений не выявлено. Акт проверки от 02.12.2022. Результат: Нарушений не выявлено. Акт проверки от 02.12.2022. Результат: Нарушений не выявлено.</t>
  </si>
  <si>
    <t>Справка от 28.06.2024</t>
  </si>
  <si>
    <t>Справка от 18.06.2024</t>
  </si>
  <si>
    <t>Организация: Ставропольский политехнический институт (инженер-технолог)Организация: г. Ставрополь ФГОУ ВПО Ставропольский государственный аграрный университет (Экономист-менеджер по специальности "Антикризисное управление")</t>
  </si>
  <si>
    <t>Дата: 19.10.2018. Документ: АУ №0825. Организация: АНО ДПО ФЦНОП "Знание".Дата: 29.11.2019. Документ: 542410 №119166.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№119365.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№160934.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№229730.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№229991.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№451373.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</si>
  <si>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26.02.2021. Основание: Не применять мер дисциплинарного воздействия, Протокол №13 заседания Дисциплинарной комиссии.Дата: 17.03.2023. Основание: Прекратить производство по делу, Протокол №5-1 заседания Дисциплинарной комиссии.</t>
  </si>
  <si>
    <t>ООО «БРИТАНСКИЙ СТРАХОВОЙ ДОМ», полис - ОАУ №11986/700/25, договор - ОАУ №11986/700/25, период с 01.01.2025 по 31.12.2025, страховая сумма 10000000 руб.</t>
  </si>
  <si>
    <t>Свидетельство № 12-с от 21.01.2004 Некоммерческое пртнерство "Межрегиональная Северо-Кавказская саморегулируемая организация профессиональных арбитражных управляющих "Содружество"</t>
  </si>
  <si>
    <t>Свидетельство АА№002852 от 22.12.2003</t>
  </si>
  <si>
    <t>arbitragru@yandex.ru</t>
  </si>
  <si>
    <t>8-962-440-08-00</t>
  </si>
  <si>
    <t>355004, Ставропольский край, г. Ставрополь, ул. Лермонтова, 116 «В», литер Б, к. 5</t>
  </si>
  <si>
    <t>Ставропольский край</t>
  </si>
  <si>
    <t>263403386973</t>
  </si>
  <si>
    <t>30.04.1968. Гор. Кизляр Дагестанской АССР</t>
  </si>
  <si>
    <t>Руденко Николай Николаевич</t>
  </si>
  <si>
    <t>Акт проверки от 26.10.2015. Результат: Нарушений не выявлено. Акт проверки от 29.06.2016. Результат: Нарушений не выявлено. Акт проверки от 23.08.2016. Результат: Нарушений не выявлено. Акт проверки от 25.02.2021. Результат: Нарушений не выявлено. Акт проверки от 11.03.2021. Результат: Нарушений не выявлено. Акт проверки от 08.11.2021. Результат: Нарушений не выявлено. Акт проверки от 12.05.2022. Результат: Нарушений не выявлено. Акт проверки от 12.05.2022. Результат: Нарушений не выявлено. Акт проверки от 12.05.2022. Результат: Нарушений не выявлено. Акт проверки от 19.05.2022. Результат: Нарушений не выявлено. Акт проверки от 10.06.2022. Результат: Выявлено нарушение. Протокол №40 от 08.07.2022Акт проверки от 10.06.2022. Результат: Нарушений не выявлено. Акт проверки от 10.06.2022. Результат: Выявлены нарушения. Протокол №40 от 08.07.2022Акт проверки от 17.05.2023. Результат: Нарушений не выявлено. Акт проверки от 18.05.2023. Результат: Нарушений не выявлено. Акт проверки от 17.07.2023. Результат: Нарушений не выявлено.</t>
  </si>
  <si>
    <t>Акт проверки от 27.12.2017. Результат: Нарушений не выявлено. Акт проверки от 30.11.2020. Результат: Нарушений не выявлено. Акт проверки от 30.11.2023. Результат: Выявлены нарушения. Протокол №2 от 19.01.2024</t>
  </si>
  <si>
    <t>Справка от 26.09.2024</t>
  </si>
  <si>
    <t>Организация: Хакасский государственный университет им. Н.В. Катанова</t>
  </si>
  <si>
    <t>Дата: 30.10.2014. Документ: 54АЕ №001136.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№002548.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№450872.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№412140.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№343270.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№119165.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№119364.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№160933.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№229731.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№229990.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№451374.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</si>
  <si>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01.10.2015. Основание: не применять к арбитражному управляющему мер Дисциплинарного воздействия, протокол №77 Дисциплинарной комиссии.Дата: 01.03.2017. Основание: вынесение рекомендации об исключении и предписание об устранении выявленных нарушений до 03.04.2017.Дата: 26.04.2017. Основание: внутренней дисквалификации на срок 6 месяцев, предписания об устранении нарушения в срок до 26 октября 2017г., Протокол№14.Дата: 08.07.2022. Основание: не применять к арбитражнному управляющему мер Дисциплинарного воздействия, протокол №40 Дисциплинарной комиссии.Дата: 28.11.2023. Основание: Наложение штрафа в размере 30 000 рублей, Протокол №37 заседания Дисциплинарной комиссии.Дата: 19.01.2024. Основание: Вынесение предписания и предупреждения с оповещением об этом публично, Протокол №2 заседания Дисциплинарной комиссии.</t>
  </si>
  <si>
    <t>ООО "МСГ", полис - №60/24/177/023264, договор - №60/24/177/023264, период с 29.06.2024 по 28.06.2025, страховая сумма 10000000 руб.</t>
  </si>
  <si>
    <t>Свидетельство № 0017 от 08.02.2006 Некоммерческое партнерство "Саморегулируемая организация "СИБИРСКИЙ ЦЕНТР ЭКСПЕРТОВ АНТИКРИЗИСНОГО УПРАВЛЕНИЯ"</t>
  </si>
  <si>
    <t>Свидетельство АБ№4838 от 30.01.2004</t>
  </si>
  <si>
    <t>rotda@mail.ru</t>
  </si>
  <si>
    <t>8-913-443-33-33</t>
  </si>
  <si>
    <t>115191, г. Москва, а/я 123</t>
  </si>
  <si>
    <t>Тверская область</t>
  </si>
  <si>
    <t>190306514684</t>
  </si>
  <si>
    <t>22.02.1980. пос. Н-Берикуль Тисульского района Кемеровской обл.</t>
  </si>
  <si>
    <t>Рот Дмитрий Альбертович</t>
  </si>
  <si>
    <t>Акт проверки от 18.12.2018. Результат: Нарушений не выявлено. Акт проверки от 18.11.2024. Результат: Нарушений не выявлено.</t>
  </si>
  <si>
    <t>Акт проверки от 28.03.2018. Результат: Выявлены нарушения. Протокол №20 от 16.05.2018Акт проверки от 31.03.2021. Результат: Выявлены нарушения. Протокол №30 от 22.04.2021Акт проверки от 31.03.2024. Результат: Выявлено нарушение. Протокол №19 от 16.05.2024</t>
  </si>
  <si>
    <t>Организация: г. Кемерово Государственное образовательное учреждение высшего профессионального образования "Кемеровский государственный университет" (специалист по физической культуре и спорту)Организация: г. Кемерово ФГБОУ ВПО "Кемеровский государственный университет" (юрист, юриспруденция)</t>
  </si>
  <si>
    <t>Дата: 13.11.2015. Документ: 54АЕ №002289.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№450871.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№412139.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№343269.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№119164.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№119363.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№160932.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№229732.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№229989.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№451375.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</si>
  <si>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16.05.2018. Основание: предупреждение; Протокол №20 от 16.05.2018.Дата: 22.04.2021. Основание: Не применять мер дисциплинарного воздействия, Протокол №30 заседания Дисциплинарной комиссии.Дата: 10.08.2021. Основание: Не применять мер дисциплинарного воздействия, Протокол №49 заседания Дисциплинарной комиссии.Дата: 16.05.2024. Основание: Не применять мер дисциплинарного воздействия, Протокол №19 заседания Дисциплинарной комиссии.</t>
  </si>
  <si>
    <t>ООО "МСГ", полис - №60/24/177/022981, договор - №60/24/177/022981, период с 03.06.2024 по 02.06.2025, страховая сумма 10000000 руб.</t>
  </si>
  <si>
    <t>Свидетельство № 31 от 28.05.2013 Некоммерческое партнерство "Саморегулируемая организация "СИБИРСКИЙ ЦЕНТР ЭКСПЕРТОВ АНТИКРИЗИСНОГО УПРАВЛЕНИЯ"</t>
  </si>
  <si>
    <t>Свидетельство АД№6280 от 02.11.2012</t>
  </si>
  <si>
    <t>581200@bk.ru</t>
  </si>
  <si>
    <t>8-951-587-54-18</t>
  </si>
  <si>
    <t>650036, г. Кемерово, 9-е Января, дом 1, кв. 19</t>
  </si>
  <si>
    <t>15293​</t>
  </si>
  <si>
    <t>420520341515</t>
  </si>
  <si>
    <t>12.10.1987. город Кемерово</t>
  </si>
  <si>
    <t>Родин Игорь Сергеевич</t>
  </si>
  <si>
    <t>Справка от 03.11.2010</t>
  </si>
  <si>
    <t>Справка от 29.10.2010</t>
  </si>
  <si>
    <t>Организация: Абаканский филиал Красноярского политехнического института</t>
  </si>
  <si>
    <t>ОАО «Альфа-Страхование», полис - ООО "НСГ - "РОСЭНЕРГО" серия ЮЛ № 024804 от 11.02.2011, страховая сумма 3000000 руб.</t>
  </si>
  <si>
    <t>Свидетельство № 136 от 21.05.2004 Некоммерческое партнерство "Саморегулируемая организация "СИБИРСКИЙ ЦЕНТР ЭКСПЕРТОВ АНТИКРИЗИСНОГО УПРАВЛЕНИЯ"</t>
  </si>
  <si>
    <t>Свидетельство АБ№4865 от 30.01.2004</t>
  </si>
  <si>
    <t>190105783302</t>
  </si>
  <si>
    <t>23.12.1966. с. Аршаново Алтайского края Р. Хакасия</t>
  </si>
  <si>
    <t>Риккерт Петр Иосифович</t>
  </si>
  <si>
    <t>Акт проверки от 22.01.2015. Результат: нарушений не выявлено. Акт проверки от 17.04.2015. Результат: нарушений не выявлено. Акт проверки от 27.04.2015. Результат: нарушений не выявлено. Акт проверки от 13.07.2015. Результат: выявлены нарушения. протокол №73 Дисциплинарной комиссии от 17.09.2015Акт проверки от 28.10.2015. Результат: выявлены нарушения. протокол №81 Дисциплинарной комиссии от 27.10.2015Акт проверки от 16.11.2015. Результат: Нарушений не выявлено. Акт проверки от 16.11.2015. Результат: Нарушений не выявлено. Акт проверки от 28.01.2016. Результат: выявлены нарушения. протокол №5 Дисциплинарной комиссии от 04.03.2016Акт проверки от 01.02.2016. Результат: нарушений не выявлено. Акт проверки от 01.02.2016. Результат: нарушений не выявлено. Акт проверки от 09.02.2016. Результат: нарушений не вывлено. Акт проверки от 11.02.2016. Результат: нарушений не выявлено. Акт проверки от 17.03.2016. Результат: нарушений не выявлено. Акт проверки от 28.03.2016. Результат: нарушений не выявлено. Акт проверки от 08.04.2016. Результат: выявлены нарушения. протокол №20 Дисциплинарной комиссии от 25.05.2016Акт проверки от 25.05.2016. Результат: выявлены нарушения. протокол №22 Дисциплинарной комиссии от 15.06.2016Акт проверки от 20.01.2017. Результат: Выявлены нарушения. Протокол №4 Дисциплинарной комиссии от 14.02.2017Акт проверки от 26.01.2017. Результат: Нарушений не выявлено. Акт проверки от 27.01.2017. Результат: Выявлены нарушения. Протокол №4 Дисциплинарной комиссии от 14.02.2017Акт проверки от 27.02.2017. Результат: Нарушений не выявлено. Акт проверки от 05.04.2017. Результат: Нарушений не выявлено. Акт проверки от 15.06.2017. Результат: Нарушений не выявлено. Акт проверки от 20.06.2017. Результат: Нарушений не выявлено. Акт проверки от 28.09.2017. Результат: Нарушений не выявлено. Акт проверки от 05.03.2018. Результат: выявлены нарушения. Протокол №14 от 19.03.2018Акт проверки от 05.03.2018. Результат: Нарушений не выявлено. Акт проверки от 02.10.2018. Результат: Нарушений не выявлено. Акт проверки от 02.10.2018. Результат: Нарушений не выявлено. Акт проверки от 18.10.2018. Результат: Выявлены нарушения. Протокол №35 от 16.11.2018Акт проверки от 08.11.2018. Результат: Нарушений не выявлено. Акт проверки от 22.01.2019. Результат: Нарушений не выявлено. Акт проверки от 06.03.2019. Результат: Нарушений не выявлено. Акт проверки от 19.07.2019. Результат: Нарушений не выявлено. Акт проверки от 17.11.2023. Результат: Нарушений не выявлено.</t>
  </si>
  <si>
    <t>Акт проверки от 28.10.2016. Результат: Выявлены нарушения. Акт проверки от 31.08.2020. Результат: Выявлены нарушения. Протокол №62 от 16.10.2020Акт проверки от 29.12.2021. Результат: Выявлены нарушения. Акт проверки от 31.08.2023. Результат: Выявлены нарушения. Протокол №30 от 11.10.2023</t>
  </si>
  <si>
    <t>Справка от 03.02.2025</t>
  </si>
  <si>
    <t>Справка от 04.02.2025</t>
  </si>
  <si>
    <t>Организация: Новосибирский военный институт внутренних войск</t>
  </si>
  <si>
    <t>Дата: 30.10.2014. Документ: 54АЕ №001292.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№002392.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№450870.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№412138.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№343268.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№119163.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№119362.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№160931.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№229733.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№229988.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№451376.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</si>
  <si>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17.08.2015. Основание: вынесение предписания об устранении выявленных нарушений, Протокол №63 Дисциплинарной комиссии.Дата: 11.09.2015. Основание: наложение штрафа в размере 3 000 руб., протокол №70 Дисциплинарной комиссии.Дата: 17.09.2015. Основание: вынесение предупреждения, протокол №73 Дисциплинарной комиссии.Дата: 27.10.2015. Основание: вынесение предупреждения, протокол №81 Дисциплинарной комиссии.Дата: 04.03.2016. Основание: вынесние предупреждения, протокол №5 Дисциплинарной комиссии.Дата: 15.06.2016. Основание: наложение штрафа в размере 5 000 руб., протокол №22 Дисциплинарной комиссии.Дата: 25.05.2016. Основание: вынесение предупреждения, протокол №20 Дисциплинарной комиссии.Дата: 06.06.2017. Основание: наложение штрафа 10 000, протокол № 20.Дата: 07.07.2016. Основание: наложение штрафа в размере 3 000 руб., предписания в срок до 08.08.2016 г., протокол №24 Дисциплинарной комиссии.Дата: 28.10.2016. Основание: предписание об устранении выявленных нарушений до 28.11.2016. Протокол №32 Дисциплинарной комиссии.Дата: 30.11.2016. Основание: наложение штрафа в размере 50 000 руб., протокол №35 Дисциплинарной комиссии.Дата: 14.02.2017. Основание: Вынесение предупреждения, протокол №4 Дисциплинарной комиссии.Дата: 22.01.2018. Основание: вынесение предписания и наложение штрафа в размере 50 000 руб., Протокол №2 Дисциплинарной комиссии.Дата: 09.02.2018. Основание: отложить рассмотрение вопроса о применении мер ДВ на 19.02.2018, протокол ДК №6 от 09.02.2018.Дата: 19.02.2018. Основание: вынесение рекомендации об исключении из членов Ассоциации, протокол заседания ДК №8 от 19.02.2018.Дата: 19.03.2018. Основание: Наложение штрафа в размере 1000 рублей, Протокол №14 от 19.03.2018.Дата: 16.11.2018. Основание: вынесение предписания об устранении выявленных нарушений, Протокол заседания ДК №35.Дата: 26.04.2019. Основание: Вынесение предупреждения, Протокол №11.Дата: 18.02.2020. Основание: Предупреждение с оповещением об этом публично, Протокол №6-1 заседания Дисциплинарной комиссии.Дата: 25.03.2020. Основание: Вынесение предписания об устранении выявленных нрушений, Протокол №21 заседания Дисциплинарной комиссии.Дата: 14.08.2020. Основание: Не применять меры дисциплинарного воздействия, Протокол №40 заседания Дисциплинарной комиссии.Дата: 16.10.2020. Основание: Вынесение предупреждения, Протокол №62 заседания Дисциплинарной комисссии.Дата: 15.01.2021. Основание: Не применять мер дисциплинарного воздействия, Протокол №85 заседания Дисциплинарной комисссии.Дата: 31.03.2021. Основание: Вынесение предписания, Протокол №25 заседания Дисциплинарной комиссии.Дата: 26.02.2021. Основание: Рекомендация об исключении, Протокол №13 заседания Дисциплинарной комиссии, отменена Протоколом СА №19 от 26.03.2021.Дата: 06.04.2021. Основание: Не применять мер дисциплинарного воздействия, Протокол №26 заседания Дисциплинарной комиссии.Дата: 13.09.2021. Основание: Вынесение предписания, Протокол №56-1 заседания Дисциплинарной комиссии.Дата: 15.10.2021. Основание: Вынесение предписания и предупреждения, Протокол №64 заседания Дисциплинарной комиссии.Дата: 24.02.2022. Основание: Не применять мер дисциплинарного воздействия, Протокол №10 заседания Дисциплинарной комиссии.Дата: 22.04.2022. Основание: Прекратить производство по делу, Протокол №26 заседания Дисциплинарной Комиссии.Дата: 11.10.2023. Основание: Не применять мер дисциплинарного воздействия, Протокол №30 заседания Дисциплинарной комиссии.Дата: 23.01.2025. Основание: Вынесение предписания и предупреждения с оповещением об этом публично, Протокол №3 заседания Дисциплинарной комиссии.</t>
  </si>
  <si>
    <t>ООО «БРИТАНСКИЙ СТРАХОВОЙ ДОМ», полис - ОАУ №13395/700/25, договор - ОАУ №13395/700/25, период с 19.02.2025 по 18.02.2026, страховая сумма 10000000 руб.</t>
  </si>
  <si>
    <t>Свидетельство № 0093 от 21.01.2004 Некоммерческое партнерство "Саморегулируемая организация "СИБИРСКИЙ ЦЕНТР ЭКСПЕРТОВ АНТИКРИЗИСНОГО УПРАВЛЕНИЯ"</t>
  </si>
  <si>
    <t>Свидетельство АА№002055 от 05.12.2003</t>
  </si>
  <si>
    <t>arcom-group@yandex.ru</t>
  </si>
  <si>
    <t>т/ф. 8-800-500-62-12</t>
  </si>
  <si>
    <t>630132, г. Новосибирск, ул. Нарымская, д. 27, эт. 10</t>
  </si>
  <si>
    <t>540957876186</t>
  </si>
  <si>
    <t>18.04.1977. гор. Дебрецен Венгерская Народная Республика</t>
  </si>
  <si>
    <t>Решетов Александр Владимирович</t>
  </si>
  <si>
    <t>Акт проверки от 25.12.2018. Результат: Выявлены нарушения. Протокол №3 от 05.02.2019Акт проверки от 29.12.2021. Результат: Выявлены нарушения. Протокол №6 от 03.02.2022</t>
  </si>
  <si>
    <t>Справка от 02.12.2021</t>
  </si>
  <si>
    <t>Справка от 24.11.2021</t>
  </si>
  <si>
    <t>Организация: Тюменская высшая школа милиции МВД СССР (юрист по специальности правоведение)</t>
  </si>
  <si>
    <t>Дата: 03.04.2015. Документ: №. Организация: Повышение уровня профессиональной подготовки арбитражных управляющих.Дата: 30.11.2016. Документ: 542404 №450869.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№412137.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№343267.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№119162.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№119361.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№160930.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</si>
  <si>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05.02.2019. Основание: вынесение предупреждения, Протокол №3 заседания ДК.Дата: 21.04.2020. Основание: Рекомендация об исключении, Протокол №25 заседания Дисциплинарной комиссии.Дата: 08.06.2020. Основание: Наложение штрафа в размере 2 000,00 руб., Протокол №30 заседания ДК.Дата: 03.02.2022. Основание: Вынесение предупреждения, Протокол №6 заседания Дисциплинарной комиссии.</t>
  </si>
  <si>
    <t>Международная страховая группа ООО, полис - №60/22/177/009763, договор - №60/22/177/009763, страховая сумма 10000000 руб.</t>
  </si>
  <si>
    <t>Свидетельство № 86 от 26.10.2005 Некоммерческое партнерство "Уральская саморегулируемая организация арбитражных управляющих"</t>
  </si>
  <si>
    <t>Свидетельство АВ№0453 от 08.09.2005</t>
  </si>
  <si>
    <t>reshetnik_aleks@mail.ru</t>
  </si>
  <si>
    <t>8-904-450-49-73, ф. 8(34672)6-16-73</t>
  </si>
  <si>
    <t>628181, Тюменская обл., г. Нягань, 2-й мкр., д. 24, кв. 168</t>
  </si>
  <si>
    <t>В связи со смертью.</t>
  </si>
  <si>
    <t>Ханты-Мансийский автономный округ — Югра</t>
  </si>
  <si>
    <t>861000203940</t>
  </si>
  <si>
    <t>05.12.1959. п. Власовка Светловодского р-на Кировоградскгой обл.</t>
  </si>
  <si>
    <t>Решетник Александр Александрович</t>
  </si>
  <si>
    <t>Акт проверки от 22.02.2024. Результат: Нарушений не выявлено. Акт проверки от 02.09.2024. Результат: Нарушений не выявлено.</t>
  </si>
  <si>
    <t>Справка от 13.03.2025</t>
  </si>
  <si>
    <t>Организация: Донецкий Национальный Технический Университет (бакалавр по направлению подготовки "Горное дело")Организация: федеральное государственное бюджетное образовательное учреждение высшего образования "Новосибирский государственный университет экономики и управления "НИНХ" г. Новосибирск (бакалавр по направлению подготовки "Экономика")</t>
  </si>
  <si>
    <t>Дата: 14.04.2023. Документ: 582418 №551756. Организация: Частное учреждение дополнительного профессионального образования "Институт профессионального роста" Повышение квалификации по программе "Повышение уровня профессиональной подготовки арбитражных управляющих".Дата: 24.11.2023. Документ: 080000 №229987.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№451377.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</si>
  <si>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ООО «БРИТАНСКИЙ СТРАХОВОЙ ДОМ», полис - ОАУ №8308/700/24, договор - ОАУ №8308/700/24, страховая сумма 10000000 руб.</t>
  </si>
  <si>
    <t>Свидетельство № 423 от 01.03.2021 Союз "Саморегулируемая организация "Гильдия арбитражных управляющих"</t>
  </si>
  <si>
    <t>Свидетельство АК№0807 от 27.11.2020</t>
  </si>
  <si>
    <t>au.rebrov@mail.ru</t>
  </si>
  <si>
    <t>8-993-008-77-23</t>
  </si>
  <si>
    <t>630099, г. Новосибирск, а/я 505</t>
  </si>
  <si>
    <t>540602407360</t>
  </si>
  <si>
    <t>26.01.1994. гор. Макеевка Донецкая обл.</t>
  </si>
  <si>
    <t>Ребров Максим Геннадиевич</t>
  </si>
  <si>
    <t>Акт проверки от 19.09.2018. Результат: Нарушений не выявлено. Акт проверки от 05.03.2019. Результат: Нарушений не выявлено. Акт проверки от 05.06.2019. Результат: Нарушений не выявлено. Акт проверки от 30.08.2019. Результат: Нарушений не выявлено. Акт проверки от 22.10.2019. Результат: Нарушений не выявлено. Акт проверки от 20.11.2019. Результат: Нарушений не выявлено. Акт проверки от 17.01.2020. Результат: Нарушений не выявлено. Акт проверки от 05.04.2020. Результат: Нарушений не выявлено. Акт проверки от 16.09.2020. Результат: Нарушений не выявлено. Акт проверки от 18.03.2021. Результат: Нарушений не выявлено. Акт проверки от 23.06.2021. Результат: Нарушений не выявлено. Акт проверки от 12.11.2021. Результат: Нарушений не выявлено. Акт проверки от 20.09.2024. Результат: Нарушений не выявлено. Акт проверки от 25.10.2024. Результат: Нарушений не выявлено. Акт проверки от 06.02.2025. Результат: Нарушений не выявлено. Акт проверки от 12.03.2025. Результат: Нарушений не выявлено.</t>
  </si>
  <si>
    <t>Акт проверки от 24.01.2019. Результат: Нарушений не выявлено. Акт проверки от 28.01.2022. Результат: Выявлены нарушения. Протокол №14 от 09.03.2022Акт проверки от 31.01.2025. Результат: Выявлено нарушение. Протокол №13 от 13.03.2025</t>
  </si>
  <si>
    <t>Справка от 27.03.2025</t>
  </si>
  <si>
    <t>Справка от 06.03.2025</t>
  </si>
  <si>
    <t>Организация: Федеральное государственное бюджетное образовательное учреждение высшего профессионального образования "Волгоградский государственный аграрный университет" г. Волгоград (Менеджмент)</t>
  </si>
  <si>
    <t>Дата: 01.12.2017. Документ: 542405 №928653.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№343266.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№119161.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№119360.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№160929.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№229734.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№229986.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№451378.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</si>
  <si>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06.09.2018. Основание: Вынесение предписания, Протокол заседания ДК №28.Дата: 02.11.2018. Основание: Вынесение предупреждения, Протокол №34 заседания ДК.Дата: 26.04.2019. Основание: Не применять мер воздействия вследствие устранения нарушений, Протокол №11 заседания ДК.Дата: 16.04.2020. Основание: Вынесение предписания об устранении нарушения, Протокол №24 заседания Дисциплинарной комиссии.Дата: 09.10.2020. Основание: Не применять меры дисциплинарного воздействия, Протокол №60 заседания Дисциплинарной комиссии.Дата: 07.10.2021. Основание: Вынесение предписания, Протокол №61 заседания Дисциплинарной комиссии №61.Дата: 20.10.2021. Основание: Наложение штрафа в размере 1 000 руб., вынесение предписания, Протокол №65 заседания Дисциплинарной комиссии.Дата: 09.03.2022. Основание: Не применять мер дисциплинарного воздействия, Протокол №14 заседания Дисциплинарной комиссии.Дата: 01.12.2022. Основание: Не применять мер дисциплинарного воздействия, Протокол №55 заседания Дисциплинарной комиссии.Дата: 25.03.2024. Основание: Не применять мер дисциплинарного воздействия, Протокол №11 заседания Дисциплинарной комиссии.Дата: 15.08.2024. Основание: Вынесение предписания, Протокол №37 заседания Дисциплинарной комиссии.Дата: 13.03.2025. Основание: Не применять мер дисциплинарного воздействия, Протокол №13 заседания Дисциплинарной комиссии.</t>
  </si>
  <si>
    <t>ООО "МСГ", полис - №60/24/177/025203, договор - №60/24/177/025203, период с 21.11.2024 по 20.11.2025, страховая сумма 10000000 руб.</t>
  </si>
  <si>
    <t>Свидетельство АЕ№1875 от 25.02.2016</t>
  </si>
  <si>
    <t>Rasskazovm34@gmail.com</t>
  </si>
  <si>
    <t>8-937-092-31-11</t>
  </si>
  <si>
    <t>400120, г. Волгоград, а/я 2830</t>
  </si>
  <si>
    <t>344505975458</t>
  </si>
  <si>
    <t>14.10.1992. Гор. Волгоград</t>
  </si>
  <si>
    <t>Рассказов Михаил Вадимович</t>
  </si>
  <si>
    <t>Акт проверки от 10.06.2015. Результат: нарушений не выявлено. Акт проверки от 03.08.2015. Результат: Нарушений не выявлено. Акт проверки от 02.10.2015. Результат: нарушений не выявлено. Акт проверки от 09.11.2015. Результат: выявлены нарушения. протокол №86 Дисциплинарной комиссии от 07.12.2015Акт проверки от 12.07.2016. Результат: нарушений не выявлено. Акт проверки от 31.08.2016. Результат: нарушений не выявлено. Акт проверки от 30.11.2016. Результат: выявлено нарушение. протокол Дисциплинарной комиссии №36 от 15.12.2016Акт проверки от 01.03.2017. Результат: Нарушений не выявлено. Акт проверки от 20.06.2017. Результат: Нарушений не выявлено. Акт проверки от 12.12.2017. Результат: Нарушений не выявлено. Акт проверки от 05.02.2018. Результат: Нарушений не выявлено. Акт проверки от 23.05.2018. Результат: Нарушений не выявлено. Акт проверки от 23.05.2018. Результат: Нарушений не выявлено. Акт проверки от 17.07.2018. Результат: Нарушений не выявлено. Акт проверки от 04.12.2018. Результат: Нарушений не выявлено. Акт проверки от 08.05.2019. Результат: нарушений не выявлено. Акт проверки от 08.05.2019. Результат: Нарушений не выявлено. Акт проверки от 08.05.2019. Результат: нарушений не выявлено. Акт проверки от 11.11.2019. Результат: Выявлено нарушение. Протокол Дисциплинарной комиссии №48 от 18.12.2019Акт проверки от 04.02.2020. Результат: Нарушений не выявлено. Акт проверки от 28.04.2020. Результат: Нарушений не выявлено. Акт проверки от 29.04.2020. Результат: Нарушений не выявлено.</t>
  </si>
  <si>
    <t>Акт проверки от 30.06.2017. Результат: Нарушений не выявлено. Акт проверки от 29.06.2020. Результат: Выявлены нарушения. Протокол №42 от 19.08.2020</t>
  </si>
  <si>
    <t>Справка от 30.07.2020</t>
  </si>
  <si>
    <t>Справка от 02.10.2020</t>
  </si>
  <si>
    <t>Организация: Кузбасский политехнический институт</t>
  </si>
  <si>
    <t>Дата: 30.10.2014. Документ: 54АЕ №001135.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№002288.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№450868.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№412136.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№343265.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№119160.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№119359.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</t>
  </si>
  <si>
    <t>Дата: 17.09.2015. Основание: наложение штрафа в размере 2 000 руб., протокол №73 Дисциплинарной комиссии.Дата: 07.12.2015. Основание: вынесение предупреждения, протокол №86 Дисциплинарной комиссии.Дата: 15.12.2016. Основание: прекращение производства по делу.Дата: 07.11.2017. Основание: прекратить производство по делу, протокол №37 Дисциплинарной Комиссии.Дата: 30.01.2018. Основание: вынесение предписания об устранении выявленного нарушения о 12.02.2018, протокол Дисциплинарной комиссии №3 от 30.01.2018.Дата: 13.08.2019. Основание: Вынесение предписания, Протокол №29 ДК.Дата: 18.12.2019. Основание: Вынесение предупреждения, Протокол ДК №48.Дата: 05.02.2020. Основание: вынесение предупреждения, Протокол ДК № 3-1.Дата: 18.02.2020. Основание: Предупреждение с оповещением об этом публично, Протокол №6-1 заседания Дисциплинарной комиссии.Дата: 16.04.2020. Основание: Внутренняя дисквалификация на три месяца, Протокол №24 заседания Дисциплинарной комиссии.Дата: 08.06.2020. Основание: Наложение штрафа в размере 5 000 руб., Протокол №30 заседания ДК.Дата: 19.08.2020. Основание: Вынесение предупреждения с оповщением об этом публично, Протокол №42 заседания Дисциплинарной комиссии.Дата: 15.01.2021. Основание: Не применять мер дисциплинарного воздействия, Протокол №85 заседания Дисциплинарной комиссии.Дата: 26.02.2021. Основание: Рекомендация об исключении, Протокол №13 заседания Дисциплинарной комиссии, отменена Протоколом СА №19 от 26.03.2021.Дата: 06.04.2021. Основание: Прекратить производство по делу, Протокол №26 заседания Дисциплинарной комиссии.</t>
  </si>
  <si>
    <t>ООО «Страховое общество «Помощь», полис - М189134-29-20, договор - М189134-29-20, страховая сумма 10000000 руб.</t>
  </si>
  <si>
    <t>Свидетельство № 0089 от 14.01.2004 Некоммерческое партнерство "Саморегулируемая организация "СИБИРСКИЙ ЦЕНТР ЭКСПЕРТОВ АНТИКРИЗИСНОГО УПРАВЛЕНИЯ"</t>
  </si>
  <si>
    <t>Свидетельство АБ№5903 от 03.02.2004</t>
  </si>
  <si>
    <t>an_sib@mail.ru</t>
  </si>
  <si>
    <t>8-3842-34-93-08</t>
  </si>
  <si>
    <t>650000, г. Кемерово, а/я 70</t>
  </si>
  <si>
    <t>420514826800</t>
  </si>
  <si>
    <t>26.11.1954. гор. Кемерово</t>
  </si>
  <si>
    <t>Раскин Анатолий Борисович</t>
  </si>
  <si>
    <t>Справка от 16.05.2013</t>
  </si>
  <si>
    <t>Справка от 22.04.2013</t>
  </si>
  <si>
    <t>Организация: Новосибирский ордена Трудового Красного Знамени инженерно-строительный институт им. В.В. Куйбышева</t>
  </si>
  <si>
    <t>Новосибирский филиал ОАО «АльфаСтрахование», полис - № 56925/899/30095/3, договор - № 56925/899/30095/3, страховая сумма 3000000 руб.</t>
  </si>
  <si>
    <t>Свидетельство № 0001 от 12.01.2004 Некоммерческое партнерство "Саморегулируемая организация "СИБИРСКИЙ ЦЕНТР ЭКСПЕРТОВ АНТИКРИЗИСНОГО УПРАВЛЕНИЯ"</t>
  </si>
  <si>
    <t>Свидетельство АА№002184 от 08.12.2003</t>
  </si>
  <si>
    <t>rii53@mail.ru</t>
  </si>
  <si>
    <t>8-913-925-82-01</t>
  </si>
  <si>
    <t>632382, Новосибирская обл., г. Куйбышев, квартал 15, д. 20, кв. 62</t>
  </si>
  <si>
    <t>542850026422</t>
  </si>
  <si>
    <t>10.06.1953. с. Клявино Куйбышевского района Новосибирской области</t>
  </si>
  <si>
    <t>Рак Иван Иванович</t>
  </si>
  <si>
    <t>Справка от 07.02.2025</t>
  </si>
  <si>
    <t>Организация: Автономная некоммерческая образовательная организация высшего образования Центросоюза Российской Федерации "Сибирский университет потребительской кооперации" г. Новосибирск (бакалавр юриспруденции)</t>
  </si>
  <si>
    <t>Дата: 29.11.2024. Документ: 080000 №451379.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24АУ/11-01 №. Организация: Общество с ограниченной ответственностью "Академия "Технолоджи Консалт" повышение квалификации по дополнительной профессиональной программе "Повышение уровня профессиональной подготовки арбитражных управляющих".</t>
  </si>
  <si>
    <t>ООО "МСГ", полис - №60/24/177/023330, договор - №60/24/177/023330, период с 15.07.2024 по 14.07.2025, страховая сумма 10000000 руб.</t>
  </si>
  <si>
    <t>Свидетельство АК№11/038305 от 23.06.2023</t>
  </si>
  <si>
    <t>opora633@gmail.com</t>
  </si>
  <si>
    <t>8-913-777-39-36, 8-913-395-41-95</t>
  </si>
  <si>
    <t>633261, Новосибирская обл., р.п. Ордынское, пр. Революции, дом 59, кв. 12</t>
  </si>
  <si>
    <t>540420975471</t>
  </si>
  <si>
    <t>13.01.1974. Р.П. Ордынское Ордынский район Новосибирская область</t>
  </si>
  <si>
    <t>Райковская Наталья Геннадьевна</t>
  </si>
  <si>
    <t>Акт проверки от 13.04.2015. Результат: нарушений не выявлено. Акт проверки от 23.10.2015. Результат: нарушений не выявлено. Акт проверки от 18.12.2015. Результат: нарушений не выявлено. Акт проверки от 22.03.2016. Результат: нарушений не выявлено. Акт проверки от 29.03.2018. Результат: нарушений не выявлено. Акт проверки от 19.07.2019. Результат: Нарушений не выявлено.</t>
  </si>
  <si>
    <t>Акт проверки от 23.01.2017. Результат: Нарушения не выявлены. Акт проверки от 22.12.2020. Результат: Выявлены нарушения. Протокол №3 от 27.01.2021Акт проверки от 28.12.2023. Результат: Выявлены нарушения. Протокол №7 от 16.02.2024</t>
  </si>
  <si>
    <t>Организация: Томский ордена Октябрьской Революции и ордена Трудового Красного Знамени политехнический институт им. С.М. Кирова</t>
  </si>
  <si>
    <t>Дата: 30.10.2014. Документ: 54АЕ №001134.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№002287.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№450867.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№928652.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№343264.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№119159.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№119358.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№160928.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№229735.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№229985.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№451380.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</si>
  <si>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18.10.2012. Основание: Вынесено "предупреждение", протокол № 8 заседания Дисциплинарной комиссии.Дата: 10.01.2013. Основание: "штраф" в размере 1000,00 рублей, протокол № 11 заседания Дисциплинарной комиссии.Дата: 18.09.2018. Основание: Вынесение предупреждения, Протокол №29 заседания ДК.Дата: 27.01.2021. Основание: Не применять мер ДВ, Протокол заседания Дисциплинарной комиссии №3.Дата: 16.02.2024. Основание: Не применять мер дисциплинарного воздействия, Протокол №7 заседания Дисциплинарной комиссии.</t>
  </si>
  <si>
    <t>ООО «БРИТАНСКИЙ СТРАХОВОЙ ДОМ», полис - ОАУ №9146/700/24, договор - ОАУ №9146/700/24, период с 01.07.2024 по 30.06.2025, страховая сумма 10000000 руб.</t>
  </si>
  <si>
    <t>Свидетельство № 0012 от 25.11.2005 Некоммерческое партнерство "Саморегулируемая организация "СИБИРСКИЙ ЦЕНТР ЭКСПЕРТОВ АНТИКРИЗИСНОГО УПРАВЛЕНИЯ"</t>
  </si>
  <si>
    <t>Свидетельство АБ№34/007370 от 28.05.2004</t>
  </si>
  <si>
    <t>razuv@mail.ru</t>
  </si>
  <si>
    <t>8-3823-56-43-38</t>
  </si>
  <si>
    <t>636039, Томская обл., г. Северск, а/я 20</t>
  </si>
  <si>
    <t>702403454835</t>
  </si>
  <si>
    <t>20.10.1953. пос. Норск Селемджинского района Амурской обл.</t>
  </si>
  <si>
    <t>Разуваев Александр Григорьевич</t>
  </si>
  <si>
    <t>Акт проверки от 22.12.2016. Результат: Проверка прекращена расп. №233 от 22.12.2016.</t>
  </si>
  <si>
    <t>Акт проверки от 30.11.2017. Результат: Выявлены нарушения. Протокол №7 от 14.02.2018</t>
  </si>
  <si>
    <t>Справка от 12.07.2018</t>
  </si>
  <si>
    <t>Справка от 26.02.2018</t>
  </si>
  <si>
    <t>Организация: Абаканский государственный педагогический институт</t>
  </si>
  <si>
    <t>Дата: 30.11.2016. Документ: 542404 №450866.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№928651.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</t>
  </si>
  <si>
    <t>Дата: 07.11.2017. Основание: наложение штрафа 2 000 руб., Протокол № 37 Дисциплинарной Комиссии.Дата: 07.09.2017. Основание: рекомендация об исключении, протокол №30 Дисциплинарной Комиссии.Дата: 11.12.2017. Основание: вынесение предписания в срок до 21.12.2017 и предупреждения, протокол Дисциплинарной Комиссии №42 от 11.12.2017.Дата: 14.02.2018. Основание: вынесение предупреждения с оповещением об этому публично, протокол ДК №14 от 14.02.2018.Дата: 01.03.2018. Основание: вынесение предупреждения с оповещением об этом публично, протокол Дисциплинарной комиссии №11 от 01.03.2018.Дата: 23.10.2018. Основание: рекомендация об исключении, Протокол №33 заседания ДК.</t>
  </si>
  <si>
    <t>ООО "Центральное Страховое Общество", полис - № 13000ОАУ-0000596/17, договор - № 13000ОАУ-0000596/17, страховая сумма 10000000 руб.</t>
  </si>
  <si>
    <t>Свидетельство № 0040 от 08.01.2004 Некоммерческое партнерство "Саморегулируемая организация "СИБИРСКИЙ ЦЕНТР ЭКСПЕРТОВ АНТИКРИЗИСНОГО</t>
  </si>
  <si>
    <t>Свидетельство АБ№4852 от 30.01.2004</t>
  </si>
  <si>
    <t>pfau@mail.ru</t>
  </si>
  <si>
    <t>8-983-190-49-54</t>
  </si>
  <si>
    <t>655000, р. Хакасия, г. Абакан, ул. Бограда, 118-39</t>
  </si>
  <si>
    <t>190158184976</t>
  </si>
  <si>
    <t>23.09.1971. гор. Абакан Республики Хакасия</t>
  </si>
  <si>
    <t>Пфау Евгений Вильевич</t>
  </si>
  <si>
    <t>Акт проверки от 04.04.2024. Результат: Нарушений не выявлено. Акт проверки от 13.01.2025. Результат: Выявлены нарушения. Протокол №9 от 20.02.2025</t>
  </si>
  <si>
    <t>Акт проверки от 28.02.2023. Результат: Нарушений не выявлено.</t>
  </si>
  <si>
    <t>Справка от 05.02.2025</t>
  </si>
  <si>
    <t>Справка от 07.04.2025</t>
  </si>
  <si>
    <t>Организация: г. Москва Негосударственное образовательное учреждение высшего профессионального образования Университет Российской Академии Образования (Юрист по специальности "Юриспруденция")</t>
  </si>
  <si>
    <t>Дата: 29.11.2019. Документ: 542410 №119158.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№119357.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№160927.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№229736.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№229984.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№451381.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</si>
  <si>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30.05.2019. Основание: Не применять мер вследствие отсутствия оснований, Протокол №13 заседания ДК.Дата: 14.02.2020. Основание: Прекратить производство по делу, Протокол №5-1 заседания ДК.Дата: 29.12.2020. Основание: Вынесение предписания, Протокол №82 заседания Дисциплинарной комиссии.Дата: 10.02.2021. Основание: Не применять мер дисциплинарного воздействия, Протокол заседания Дисциплинарной комиссии №9.Дата: 31.03.2021. Основание: Рекомендация об исключении, (отменена СА №25 от 19.04.2021) Протокол №25 заседания Дисциплинарной комиссии.Дата: 24.02.2022. Основание: Вынесение рекомендации об исключении (отменена Протоколом СА №32 от 09.03.2021), Протокол №10 заседания Дисциплинарной комиссии.Дата: 03.11.2023. Основание: Не применять мер дисциплинарного воздействия, Протокол №33 заседания Дисциплинарной комиссии.Дата: 15.02.2024. Основание: Вынесение предписания, Протокол №6 заседания Дисциплинарной комиссии.Дата: 20.05.2024. Основание: Вынесение внутренней дисквалификации сроком на 6 (шесть) месяцев, Протокол №20 заседания Дисциплинарной комиссии.Дата: 15.08.2024. Основание: Вынесение рекомендации об исключении из членов ААУ "СЦЭАУ", Протокол №37 заседания Дисциплинарной комиссии, отм. СА №9 от 30.08.Дата: 14.02.2025. Основание: Рекомендация об исключении из членов ААУ "СЦЭАУ", Протокол №7 ДК, изм. Протоколом Совета №39 от 28.02.2025 - предупреждение.Дата: 20.02.2025. Основание: Вынесение предупреждения с оповещением об этом публично, Протокол №9 заседания Дисциплинарной комиссии.Дата: 19.03.2025. Основание: Вынесение внутренней дисквалификации сроком на 6 (шесть) мес., Протокол №16 ДК, отм. Протоколом СА №50 от 24.04.2025.</t>
  </si>
  <si>
    <t>ООО «БРИТАНСКИЙ СТРАХОВОЙ ДОМ», полис - ОАУ №8639/700/24, договор - ОАУ №8639/700/24, период с 08.05.2024 по 07.05.2025, страховая сумма 10000000 руб.</t>
  </si>
  <si>
    <t>Свидетельство АЕ№3220 от 01.08.2016</t>
  </si>
  <si>
    <t>npushihina@yandex.ru</t>
  </si>
  <si>
    <t>8-911-519-85-48</t>
  </si>
  <si>
    <t>160000, Вологодская обл., г. Вологда, ул. Галкинская, дом 5, офис 5</t>
  </si>
  <si>
    <t>291802740396</t>
  </si>
  <si>
    <t>01.08.1982. Гор. Тотьма Вологодской обл.</t>
  </si>
  <si>
    <t>Пушихина Надежда Сергеевна</t>
  </si>
  <si>
    <t>Акт проверки от 21.04.2020. Результат: Нарушений не выявлено. Акт проверки от 23.04.2021. Результат: Нарушений не выявлено.</t>
  </si>
  <si>
    <t>Акт проверки от 30.06.2017. Результат: Выявлены нарушения. Акт проверки от 29.06.2020. Результат: Выявлены нарушения. Протокол №42 от 19.08.2020</t>
  </si>
  <si>
    <t>Справка от 23.12.2020</t>
  </si>
  <si>
    <t>Справка от 15.01.2021</t>
  </si>
  <si>
    <t>Дата: 30.10.2014. Документ: 54АЕ №000977.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№002286.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№450865.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№928650.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№343263.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№11957.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№119356.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</t>
  </si>
  <si>
    <t>Дата: 28.06.2016. Основание: вынесение предупреждения, а также предписания в срок до 28.07.2016 г.протокол №23 Дисциплинарной комиссии.Дата: 24.08.2017. Основание: вынесение предупреждения, протокол ДК №28.Дата: 29.11.2017. Основание: наложение штрафа в размере 25 000 руб., протокол №41 Дисциплинарной комиссии.Дата: 19.08.2020. Основание: Не применять мер дисциплинарного воздействия, Протокол №42 заседания Дисциплинарной комиссии.</t>
  </si>
  <si>
    <t>Новосибирский филиал ООО Страховая Компания "Гелиос", полис - №930-0005659-02903, договор - №930-0005659-02903, страховая сумма 10000000 руб.</t>
  </si>
  <si>
    <t>Свидетельство № 0074 от 14.01.2004 Некоммерческое партнерство "Саморегулируемая организация "СИБИРСКИЙ ЦЕНТР ЭКСПЕРТОВ АНТИКРИЗИСНОГО УПРАВЛЕНИЯ"</t>
  </si>
  <si>
    <t>Свидетельство АБ№4730 от 12.01.2004</t>
  </si>
  <si>
    <t>putincevmg@yandex.ru</t>
  </si>
  <si>
    <t>8-913-280-21-22</t>
  </si>
  <si>
    <t>650003, г. Кемерово, а/я 4527</t>
  </si>
  <si>
    <t>420600505279</t>
  </si>
  <si>
    <t>17.08.1951. с. Рождественка Первомайского р-на Томской обл.</t>
  </si>
  <si>
    <t>Путинцев Михаил Гаврилович</t>
  </si>
  <si>
    <t>Акт проверки от 29.06.2021. Результат: Нарушений не выявлено. Акт проверки от 23.11.2022. Результат: Нарушений не выявлено. Акт проверки от 22.02.2023. Результат: Нарушений не выявлено. Акт проверки от 22.03.2024. Результат: Нарушений не выявлено. Акт проверки от 23.12.2024. Результат: Нарушений не выявлено. Акт проверки от 09.01.2025. Результат: Нарушений не выявлено. Акт проверки от 28.01.2025. Результат: Нарушений не выявлено. Акт проверки от 09.04.2025. Результат: Нарушений не выявлено.</t>
  </si>
  <si>
    <t>Акт проверки от 27.12.2024. Результат: Выявлено нарушение. Протокол №8 от 17.02.2025</t>
  </si>
  <si>
    <t>Справка от 17.10.2024</t>
  </si>
  <si>
    <t>Организация: Федеральное государственное бюджетное образовательное учреждение высшего образования "Российский государственный университет правосудия" г. Москва (бакалавр юриспруденции)Организация: Федеральное государственное автономное образовательное учреждение высшего образования "Национальный исследовательский Томский государственный университет" г. Томск (магистр юриспруденции)</t>
  </si>
  <si>
    <t>Дата: 28.10.2021. Документ: 080000 №160926.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№229737.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№229983.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№451382.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</si>
  <si>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20.05.2024. Основание: Вынесение предписания, Протокол №20 заседания Дисциплинарной комиссии.Дата: 15.08.2024. Основание: Не применять мер дисциплинарного воздействия, Протокол №37 заседания Дисциплинарной комиссии.Дата: 17.02.2025. Основание: Предупреждение с оповещением об этом публично и штраф в размере 13 000 руб., Протокол №8 заседания ДК.</t>
  </si>
  <si>
    <t>АО "Д2 СТРАХОВАНИЕ", полис - №Arbitr-3980975400-74660, договор - №Arbitr-3980975400-74660, период с 02.12.2024 по 01.12.2025, страховая сумма 10000000 руб.</t>
  </si>
  <si>
    <t>Свидетельство № бн от 16.03.2020 Некоммерческое Партнерство - Союз "Межрегиональная саморегулируемая организация профессиональных арбитражных управляющих"Альянс управляющих"</t>
  </si>
  <si>
    <t>Свидетельство АК№0228 от 14.08.2020</t>
  </si>
  <si>
    <t>dcff1985@mail.ru</t>
  </si>
  <si>
    <t>8996-937-55-20</t>
  </si>
  <si>
    <t>634045, г. Томск, а/я 37</t>
  </si>
  <si>
    <t>701710999003</t>
  </si>
  <si>
    <t>17.01.1996. гор. Северск Томской области</t>
  </si>
  <si>
    <t>Пустовалов Артем Евгеньевич</t>
  </si>
  <si>
    <t>Акт проверки от 28.10.2016. Результат: Выявлены нарушения. Акт проверки от 31.08.2020. Результат: Нарушений не выявлено.</t>
  </si>
  <si>
    <t>Справка от 14.12.2020</t>
  </si>
  <si>
    <t>Организация: НОУ ВПО "Новосибирский институт экономики и менеджмента"</t>
  </si>
  <si>
    <t>Дата: 30.10.2014. Документ: 54АЕ №001128.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№002285.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№450864.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№928649.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№343262.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№119156.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№119355.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</t>
  </si>
  <si>
    <t>Дата: 21.09.2015. Основание: не применять мер дисциплинарного воздействия, протокол №75 Дисциплинарной комиссии.</t>
  </si>
  <si>
    <t>Новосибирский филиал ООО Страховая Компания "Гелиос", полис - №930-0005887-02903, договор - №930-0005887-02903, страховая сумма 10000000 руб.</t>
  </si>
  <si>
    <t>Свидетельство № 482 от 22.10.2013 НП "МСО ПАУ"</t>
  </si>
  <si>
    <t>Свидетельство АД№4926 от 13.01.2012</t>
  </si>
  <si>
    <t>nata-li88@ya.ru</t>
  </si>
  <si>
    <t>630003, Новосибирская обл, Новосибирск г, Прибрежная, 4, 46</t>
  </si>
  <si>
    <t>14075​</t>
  </si>
  <si>
    <t>421190713041</t>
  </si>
  <si>
    <t>03.05.1988. город Киселевск Кемеровской области</t>
  </si>
  <si>
    <t>Прошина Наталья Юрьевна</t>
  </si>
  <si>
    <t>Акт проверки от 31.08.2018. Результат: Выявлены нарушения. Протокол №30 от 01.10.2018</t>
  </si>
  <si>
    <t>Справка от 20.09.2019</t>
  </si>
  <si>
    <t>Организация: НОУ ВПО Донской юридический институт (юрист, юриспруденция)</t>
  </si>
  <si>
    <t>Дата: 30.11.2016. Документ: 542404 №450863.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№928648.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№343261.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№119155.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</t>
  </si>
  <si>
    <t>Дата: 05.04.2017. Основание: Производство прекращено, протокол ДК № 10.Дата: 16.10.2017. Основание: Дело прекращено, Протокол №34 Дисциплинарной комиссии.Дата: 19.07.2018. Основание: наложение штрафа 2 000 рублей, Протокол №25 заседания ДК.Дата: 03.08.2018. Основание: Не применять мер ДВ, протокол №26 ДК.Дата: 01.10.2018. Основание: наложение штрафа 3000 рублей, вынесение предписания об устранении нарушения, Протокол №30 заседания ДК.Дата: 23.10.2018. Основание: Не применять мер ДВ, протокол ДК №33.</t>
  </si>
  <si>
    <t>ООО «Страховое общество «Помощь», полис - № М187184-29-19, договор - № М187184-29-19, страховая сумма 10000000 руб.</t>
  </si>
  <si>
    <t>Свидетельство № 1/03-С от 24.06.2003 Ассоциации "Межрегиональная саморегулируемая организация арбитражных управляющих"</t>
  </si>
  <si>
    <t>Свидетельство АД№9843 от 06.05.2015</t>
  </si>
  <si>
    <t>3009254@mail.ru</t>
  </si>
  <si>
    <t>8-938-106-47-81, 8 (863) 282-24-81</t>
  </si>
  <si>
    <t>344034, г. Ростов-на-Дону, ул. Загорская, 12 А</t>
  </si>
  <si>
    <t>612601425117</t>
  </si>
  <si>
    <t>24.07.1971. пос. Орловский Орловского р-на Ростовской обл.</t>
  </si>
  <si>
    <t>Прокопенко Игорь Иванович</t>
  </si>
  <si>
    <t>Справка от 31.12.2013</t>
  </si>
  <si>
    <t>ООО "Страховое общество "Помощь", полис - № ДА107549-29-14, договор - № ДА107549-29-14, страховая сумма 3000000 руб.</t>
  </si>
  <si>
    <t>Свидетельство АД№2283 от 15.06.2010</t>
  </si>
  <si>
    <t>centrpp@mail.ru</t>
  </si>
  <si>
    <t>583608504805</t>
  </si>
  <si>
    <t>03.01.1981. гор. Пенза</t>
  </si>
  <si>
    <t>Прокаев Игорь Валерьевич</t>
  </si>
  <si>
    <t>Акт проверки от 11.06.2020. Результат: Нарушений не выявлено.</t>
  </si>
  <si>
    <t>Акт проверки от 28.02.2018. Результат: Выявлены нарушения. протокол №15 от 23.03.2018Акт проверки от 28.02.2021. Результат: Выявлены нарушения. Протокол №21 от 22.03.2021Акт проверки от 29.02.2024. Результат: Нарушений не выявлено.</t>
  </si>
  <si>
    <t>Справка от 08.07.2024</t>
  </si>
  <si>
    <t>Организация: Государственное образовательное учреждение высшего профессионального образования "Московская государственная юридическая академия"</t>
  </si>
  <si>
    <t>Дата: 30.11.2016. Документ: 542404 №450900.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№412167.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№343299.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№119198.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№119396.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№160954.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№229806.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№229981.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№451383.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</si>
  <si>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23.03.2018. Основание: вынесение предупреждения с оповещением об этом публично, протокол Дисциплинарной комиссии № 15 от 23.03.2018.Дата: 28.06.2019. Основание: вынесение предупреждения с оповещением об этом публично, протокол Дисциплинарной комиссии № 18 от 28.06.2019.Дата: 22.03.2021. Основание: Не применять мер дисциплинарного воздействия, Протокол №21 заседания Дисциплинарной комиссии.Дата: 15.08.2024. Основание: Не применять мер дисциплинарного воздействия, Протокол №37 заседания Дисциплинарной комиссии.Дата: 15.11.2024. Основание: Не применять мер дисциплинарного воздействия, Протокол №54 заседания Дисциплинарной комиссии.Дата: 14.02.2025. Основание: Не применять мер дисциплинарного воздействия, Протокол №7 заседания Дисциплинарной комиссии.</t>
  </si>
  <si>
    <t>ООО "МСГ", полис - №60/24/177/025298, договор - №60/24/177/025298, период с 09.11.2024 по 08.11.2025, страховая сумма 10000000 руб.</t>
  </si>
  <si>
    <t>Свидетельство № 69 от 15.10.2014 Ассоциация арбитражных управляющих "СИБИРСКИЙ ЦЕНТР ЭКСПЕРТОВ АНТИКРИЗИСНОГО УПРАВЛЕНИЯ"</t>
  </si>
  <si>
    <t>Свидетельство АД№2962 от 01.11.2010</t>
  </si>
  <si>
    <t>89217330402@mail.ru</t>
  </si>
  <si>
    <t>8-921-733-04-02, 8-911-505-11-32</t>
  </si>
  <si>
    <t>162606, Вологодская обл., г. Череповец, пр. Победы, д. 50, оф. 6</t>
  </si>
  <si>
    <t>352824265087</t>
  </si>
  <si>
    <t>01.09.1980. г. Устюжна Вологодской области</t>
  </si>
  <si>
    <t>Потапова Анастасия Александровна</t>
  </si>
  <si>
    <t>Акт проверки от 13.12.2021. Результат: Нарушений не выявлено. Акт проверки от 02.12.2022. Результат: Нарушений не выявлено. Акт проверки от 23.06.2023. Результат: Нарушений не выявлено. Акт проверки от 18.09.2023. Результат: Выявлено нарушение. Протокол №32 от 30.10.2023Акт проверки от 16.09.2024. Результат: Выявлено нарушение. Протокол №52 от 25.10.2024Акт проверки от 23.12.2024. Результат: Нарушений не выявлено. Акт проверки от 17.01.2025. Результат: Нарушений не выявлено.</t>
  </si>
  <si>
    <t>Акт проверки от 30.06.2022. Результат: Выявлены нарушения.</t>
  </si>
  <si>
    <t>Справка от 10.02.2025</t>
  </si>
  <si>
    <t>Организация: Москва Государственное образовательное учреждение высшего профессионального образования "Московский государственный университет сервиса" (Юрист по специальности "Юриспруденция")Организация: г. Дубна Московской области Государственное образовательное учреждение высшего профессионального образования Московской области "Международный университет природы, общества и человека "Дубна" Экономист по специальности "Финансы и кредит"</t>
  </si>
  <si>
    <t>Дата: 30.11.2018. Документ: 542408 №343260.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№119154.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№119354.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№160925.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№229739.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№229980.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№451384.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</si>
  <si>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25.01.2021. Основание: Прекратить производство по делу, Протокол №1 заседания Дисциплинарной комиссии.Дата: 02.02.2021. Основание: Наложение штрафа, Протокол заседания Дисциплинарной комиссии №5.Дата: 20.10.2021. Основание: Прекратить производство по делу, Протокол №65 заседания Дисциплинарной комиссии.Дата: 28.03.2022. Основание: Вынесение предупреждения, Протокол №21 заседания Дисциплинарной комиссии.Дата: 02.08.2022. Основание: Вынесение предупреждения и предписания, Протокол №44 заседания Дисциплинарной комиссии.Дата: 14.07.2023. Основание: Не применять мер дисциплинарного воздействия, Протокол №17-1 заседания Дисциплинарной комиссии.Дата: 30.10.2023. Основание: Вынесение предупреждения с оповещением об этом публично, Протокол №32 заседания Дисциплинарной комиссии.Дата: 28.06.2024. Основание: Вынесение предписания, Протокол №25 заседания Дисциплинарной комиссии.Дата: 27.08.2024. Основание: Не применять мер дисциплинарного воздействия, Протокол №39 заседания Дисциплинарной комиссии.Дата: 25.10.2024. Основание: Вынесение предупреждения с оповещением об этом публично, Протокол №52 заседания Дисциплинарной комиссии.</t>
  </si>
  <si>
    <t>ООО "МСГ", полис - №60/24/177/024529, договор - №60/24/177/024529, период с 14.09.2024 по 13.09.2025, страховая сумма 10000000 руб.</t>
  </si>
  <si>
    <t>Свидетельство № № 03/08/12 от 10.08.2012 Некоммерческое Партнерство Саморегулируемая организация арбитражных управляющих "Объединение"</t>
  </si>
  <si>
    <t>Свидетельство АД№5316 от 23.03.2012</t>
  </si>
  <si>
    <t>sudzashita@yandex.ru</t>
  </si>
  <si>
    <t>8-906-248-58-84</t>
  </si>
  <si>
    <t>195067, г. Санкт-Петербург, пр. Пискаревский, дом 52, кв. 102</t>
  </si>
  <si>
    <t>501005153197</t>
  </si>
  <si>
    <t>18.01.1982. Гор. Дубна Московской обл.</t>
  </si>
  <si>
    <t>Порохова Анастасия Алексеевна</t>
  </si>
  <si>
    <t>Акт проверки от 20.10.2016. Результат: Выявлены нарушения. Акт проверки от 19.06.2020. Результат: Выявлены нарушения. Протокол №39 от 07.08.2020</t>
  </si>
  <si>
    <t>Акт проверки от 29.09.2017. Результат: Выявлены нарушения. Протокол №39 от 28.11.2017Акт проверки от 28.09.2020. Результат: Выявлены нарушения. Протокол №70 от 16.11.2020Акт проверки от 30.09.2023. Результат: Нарушений не выявлено.</t>
  </si>
  <si>
    <t>Справка от 11.04.2024</t>
  </si>
  <si>
    <t>Справка от 17.05.2024</t>
  </si>
  <si>
    <t>Организация: Федеральное государственное образовательное учреждение высшего профессионального образования "Чувашский государственный университет имени И.Н. Ульянова"</t>
  </si>
  <si>
    <t>Дата: 30.10.2014. Документ: 54АЕ №001129.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№002276.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№450860.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№928647.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№343259.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№119153.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№119353.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№160906.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№229740.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№229979.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№451385.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</si>
  <si>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09.11.2016. Основание: Вынесение предупреждения, Протокол № 33 Дисциплинарной комиссии.Дата: 28.11.2017. Основание: Не применять мер дисциплинарного воздействия, Протокол №39 Дисциплинарной комиссии.Дата: 07.08.2020. Основание: Вынесение предупреждения, Протокол №39 заседания Дисциплинарной комисии.Дата: 16.11.2020. Основание: Не применять мер дисциплинарного воздействия, Протокол №70 заседания Дисциплинарнго.Дата: 16.11.2020. Основание: Не применять мер дисциплинарного воздействия, Протокол №70 заседания Дисциплинарной комиссии.Дата: 20.03.2024. Основание: Вынесение предписания, Протокол №10 заседания Дисциплинарной комиссии.</t>
  </si>
  <si>
    <t>ООО «БРИТАНСКИЙ СТРАХОВОЙ ДОМ», полис - ОАУ №6938/700/24, договор - ОАУ №6938/700/24, страховая сумма 10000000 руб.</t>
  </si>
  <si>
    <t>Свидетельство № 22 от 15.01.2012 Некоммерческое партнерство "Саморегулируемая организация "СИБИРСКИЙ ЦЕНТР ЭКСПЕРТОВ АНТИКРИЗИСНОГО УПРАВЛЕНИЯ"</t>
  </si>
  <si>
    <t>Свидетельство АД№5466 от 25.04.2012</t>
  </si>
  <si>
    <t>nikonorovat@mail.ru</t>
  </si>
  <si>
    <t>8-905-723-78-48</t>
  </si>
  <si>
    <t>194358, г. Санкт-Петербург, проспект Просвещения, д. 32, к. 1, а/я № 3</t>
  </si>
  <si>
    <t>212705982802</t>
  </si>
  <si>
    <t>23.10.1981. г. Чебоксары</t>
  </si>
  <si>
    <t>Попова Татьяна Геннадьевна</t>
  </si>
  <si>
    <t>Акт проверки от 08.07.2016. Результат: Выявлено нарушение. Вынесено предупреждениеАкт проверки от 21.11.2016. Результат: Проверка прекращена. Акт проверки от 14.04.2017. Результат: Выявлены нарушения. Протокол №16 от 12.05.2017Акт проверки от 29.09.2017. Результат: Выявлено нарушение. Протокол №37 от 07.11.2017</t>
  </si>
  <si>
    <t>Справка от 14.07.2016</t>
  </si>
  <si>
    <t>Дата: 30.10.2014. Документ: 54АЕ №001133.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№002391.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№450862.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</t>
  </si>
  <si>
    <t>Дата: 16.09.2015. Основание: наложение штрафа в размере 3 000 рублей, Протокол № 72 Дисциплинарной комиссии.Дата: 12.05.2017. Основание: наложение штрафа в размере 3 000 рублей, Протокол № 16 Дисциплинарной комиссии.Дата: 16.10.2017. Основание: наложение штрафа в размере 5 000 рублей, Протокол № 34 Дисциплинарной комиссии.Дата: 07.11.2017. Основание: не применять мер ДК, Протокол №37 Дисциплинарной Комиссии.Дата: 07.12.2017. Основание: вынесение рекомендации об исключении из лица членов Ассоциации, протокол Дисциплинарной Комиссии №41 от 07.12.2017.</t>
  </si>
  <si>
    <t>ООО «Страховое общество «Помощь», полис - №М155119-29-16, договор - №М155119-29-16, страховая сумма 10000000 руб.</t>
  </si>
  <si>
    <t>Свидетельство № 33 от 18.07.2013 Некоммерческое партнерство "Саморегулируемая организация "СИБИРСКИЙ ЦЕНТР ЭКСПЕРТОВ АНТИКРИЗИСНОГО УПРАВЛЕНИЯ"</t>
  </si>
  <si>
    <t>Свидетельство АД№6703 от 06.02.2013</t>
  </si>
  <si>
    <t>aupopova@yandex.ru</t>
  </si>
  <si>
    <t>8-923-415-75-06</t>
  </si>
  <si>
    <t>636036, Томская область, Северск, Крупской, дом 15, кв. 7</t>
  </si>
  <si>
    <t>702435164335</t>
  </si>
  <si>
    <t>24.05.1970. г. Владикавказ Республики Северная Осетия</t>
  </si>
  <si>
    <t>Попова Оксана Владимировна</t>
  </si>
  <si>
    <t>Акт проверки от 15.12.2017. Результат: Выявлены нарушения. Протокол №8 от 19.02.2018Акт проверки от 16.03.2020. Результат: Выявлены нарушения. Протокол №27-1 от 11.06.2020Акт проверки от 09.06.2021. Результат: Нарушений не выявлено. Акт проверки от 04.10.2022. Результат: Нарушений не выявлено.</t>
  </si>
  <si>
    <t>Справка от 23.05.2024</t>
  </si>
  <si>
    <t>Организация: Томский государственный университетОрганизация: Томский государственный университет</t>
  </si>
  <si>
    <t>Дата: 30.10.2014. Документ: 54АЕ №000976.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№002390.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№450861.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№928646.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№343258.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№119152.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№119352.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№160905.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№229741.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№229978.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№451386.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</si>
  <si>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22.03.2017. Основание: наложение штрафа в размере 1 000 руб., протокол №9 Дисциплинарной комиссии.Дата: 19.02.2018. Основание: наложение штрафа в размере 5 000 руб., протокол ДК №8 от 19.02.2018.Дата: 27.02.2018. Основание: вынесение предупреждения с оповещением об этом публично, протокол Дисциплинарной комиссии №10 от 27.02.2018.Дата: 27.02.2018. Основание: вынесение предупреждения с оповещением об этом публично, протокол Дисциплинарной комиссии №10 от 27.02.2018.Дата: 10.03.2020. Основание: предупреждение, Протокол № 14 заседания ДК.Дата: 16.04.2020. Основание: Вынесение предписания об устранении нарушения, Протокол №24 заседания Дисциплинарной комиссии.Дата: 11.06.2020. Основание: Вынесение предупреждения с повещением об этом публично, Протокол №27-1 заседания ДК.Дата: 15.07.2021. Основание: Не применять мер дисциплинарного воздействия, Протокол №45 заседания Дисциплинарной комиссии.Дата: 10.08.2021. Основание: Вынесение предписания, Протокол №49 заседания Дисциплинарной комиссии.Дата: 15.09.2021. Основание: Наложение штрафа в размере 1 000 руб., Протокол №58 заседания Дисциплинарной комиссии.Дата: 15.03.2023. Основание: Не применять мер дисциплинарного вздействия, Протокол №6 заседания Дисциаплинарной комиссии.</t>
  </si>
  <si>
    <t>ООО «БРИТАНСКИЙ СТРАХОВОЙ ДОМ», полис - ОАУ №11325/700/24, договор - ОАУ №11325/700/24, период с 01.11.2024 по 31.10.2025, страховая сумма 10000000 руб.</t>
  </si>
  <si>
    <t>Свидетельство № 348 от 14.09.2012 Некоммерческое партнерство "Сибирская межрегиональная саморегулируемая организация арбитражных управляющих"</t>
  </si>
  <si>
    <t>Свидетельство АД№5066 от 03.02.0012</t>
  </si>
  <si>
    <t>agapka69@mail.ru</t>
  </si>
  <si>
    <t>634027, г. Томск, ул. Смирнова, 7/8 стр. 1</t>
  </si>
  <si>
    <t>700202040213</t>
  </si>
  <si>
    <t>26.07.1969. г. Асино Томской области</t>
  </si>
  <si>
    <t>Попова Елена Николаевна</t>
  </si>
  <si>
    <t>Акт проверки от 06.08.2015. Результат: Нарушений не выявлено. Акт проверки от 10.08.2015. Результат: Выявлено нарушение. протокол №67 Дисциплинарной комиссии от 07.09.2015Акт проверки от 02.10.2015. Результат: Нарушений не выявлено. Акт проверки от 28.10.2015. Результат: Нарушений не выявлено. Акт проверки от 28.04.2016. Результат: Нарушений не выявлено. Акт проверки от 06.06.2016. Результат: Нарушений не выявлено. Акт проверки от 26.01.2017. Результат: Нарушений не выявлено. Акт проверки от 17.05.2018. Результат: Нарушений не выявлено. Акт проверки от 26.06.2018. Результат: Нарушений не выявлено. Акт проверки от 19.07.2019. Результат: Выявлено нарушение. Протокол №33 Дисциплинарной комиссии от 02.09.2019Акт проверки от 08.10.2019. Результат: Нарушений не выявлено. Акт проверки от 20.12.2019. Результат: Нарушений не выявлено. Акт проверки от 24.01.2020. Результат: Нарушений не выявлено. Акт проверки от 25.03.2020. Результат: Нарушений не выявлено.</t>
  </si>
  <si>
    <t>Акт проверки от 31.03.2017. Результат: Нарушений не выявлено. Протокол №27-1 от 11.06.2020Акт проверки от 27.03.2020. Результат: Выявлено нарушения.</t>
  </si>
  <si>
    <t>Справка от 14.11.2019</t>
  </si>
  <si>
    <t>Справка от 13.11.2019</t>
  </si>
  <si>
    <t>Организация: Калининградский технический институт рыбной промышленности и хозяйства</t>
  </si>
  <si>
    <t>Дата: 30.10.2014. Документ: 54АЕ №000975.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№02284.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№450859.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№928645.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№343257.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№119151.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</t>
  </si>
  <si>
    <t>Дата: 26.08.2013. Основание: Вынесение предупреждения, Протокол №7 заседания Дисциплинарной комиссии.Дата: 07.09.2015. Основание: Вынесение предупреждения, протокол №67 заседания Дисциплинарной комиссии.Дата: 05.05.2016. Основание: вынесение предупреждения, протокол №17 Дисциплинарной комиссии.Дата: 19.07.2018. Основание: Штраф в размере 25 000 руб., Протокол №25 заседания ДК (отменено Протоколом №14 заседания Совета Ассоциации от 03.09.2018.Дата: 02.04.2019. Основание: Не применять мер дисциплинарного воздействия, Протокол №9 заседания ДК.Дата: 16.05.2019. Основание: Вынесение предупреждения, Протокол №12 заседания ДК.Дата: 02.09.2019. Основание: Прекратить производство по дел, Протокол №33 заседание Дисциплинарной комиссии.Дата: 15.11.2019. Основание: Вынесение предупреждения, Протокол №40-1 заседания ДК.Дата: 18.02.2020. Основание: Рекомендация об исключении, Протокол №6-1 заседания Дисциплинарной комиссии.Дата: 18.03.2020. Основание: внутренняя дисквалификация на 3 мес, Протокол № 20.Дата: 13.08.2019. Основание: Вынесение предупреждения, Протокол № 29 заседания Дисциплинарной комиссии.Дата: 16.04.2020. Основание: Рекомендация об исключении, Протокол №24 заседания Дисциплинарной комиссии.Дата: 11.06.2020. Основание: Вынесение предупреждения с оповещением об этом публично, Протокол №27-1 заседания ДК.Дата: 08.06.2020. Основание: Наложение штрафа в размере 82 000,00 руб., Протокол №30 заседания ДК.Дата: 09.07.2020. Основание: Рекомендация об исключении, Протокол №35 заседания ДК.</t>
  </si>
  <si>
    <t>ООО «Страховое общество «Помощь», полис - М189195-29-20, договор - М189195-29-20, страховая сумма 10000000 руб.</t>
  </si>
  <si>
    <t>Свидетельство № 97/01-СР от 16.01.2004 САМОРЕГУЛИРУЕМАЯ ОРГАНИЗАЦИЯ АРБИТРАЖНЫХ УПРАВЛЯЮЩИХ СЕВЕРО-ЗАПАДА</t>
  </si>
  <si>
    <t>Свидетельство АБ№5334 от 23.01.2004</t>
  </si>
  <si>
    <t>Apprais@inbox.ru</t>
  </si>
  <si>
    <t>8-4012-38-95-60, ф. 8-4012-46-26-63</t>
  </si>
  <si>
    <t>236016, г. Калининград, ул. А. Невского, 27-4</t>
  </si>
  <si>
    <t>Нарушение Устава, Стандартов и правил профессиональной деятельности арбитражных управляющих и внутренних документов Ассоциации</t>
  </si>
  <si>
    <t>390400365523</t>
  </si>
  <si>
    <t>12.01.1956. гор. Лиепая Латвия</t>
  </si>
  <si>
    <t>Попов Александр Викторович</t>
  </si>
  <si>
    <t>Акт проверки от 16.05.2016. Результат: Нарушений не выявлено.</t>
  </si>
  <si>
    <t>Акт проверки от 31.05.2017. Результат: нарушений не выявлено.</t>
  </si>
  <si>
    <t>Справка от 09.06.2018</t>
  </si>
  <si>
    <t>Справка от 19.06.2018</t>
  </si>
  <si>
    <t>Организация: Кемеровское высшее военное командное училище связи имени маршала войск связи Пересыпкина И.Т.Организация: г. Кемерово Федеральное государственное бюджетное образовательное учреждение высшего профессионального образования Кемеровский государственный сельскохозяйственный институт</t>
  </si>
  <si>
    <t>Дата: 30.10.2014. Документ: 54АЕ №001132.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№002283.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№450858.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№928644.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№343256.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</t>
  </si>
  <si>
    <t>Дата: 09.09.2015. Основание: не применять мер ответственности, протокол №68 Дисциплинарной комиссии.Дата: 26.04.2017. Основание: внутренней дисквалификации на срок 6 месяцев, предписания об устранении нарушения в срок до 26октября 2017г., Протокол№14.Дата: 18.10.2017. Основание: рекомендация об исключении из числа членов ААУ "СЦЭАУ".Дата: 05.02.2018. Основание: наложение штрафа в размере 1 000 руб., протокол ДК №5 от 05.02.2018.Дата: 03.08.2018. Основание: рекомендация об исключении, Протокол №26 ДК.</t>
  </si>
  <si>
    <t>Новосибирский филиал ООО Страховая Компания "Гелиос", полис - №930-64900-92, договор - №930-64900-92, страховая сумма 10000000 руб.</t>
  </si>
  <si>
    <t>Свидетельство № 05/08/12 от 29.08.2012 Некоммерческое Партнерство Саморегулируемая организация арбитражных управляющих "Регион"</t>
  </si>
  <si>
    <t>Свидетельство АД№6053 от 17.08.2012</t>
  </si>
  <si>
    <t>7067443@mail.ru</t>
  </si>
  <si>
    <t>8-961-706-74-43, 8-3842-74-06-56</t>
  </si>
  <si>
    <t>650003, г. Кемерово, пр-т Ленинградский, д. 38 А, кв. 222</t>
  </si>
  <si>
    <t>420528316221</t>
  </si>
  <si>
    <t>19.01.1972. г. Петропавловск-Камчатский</t>
  </si>
  <si>
    <t>Полищук Василий Григорьевич</t>
  </si>
  <si>
    <t>Акт проверки от 26.04.2023. Результат: Нарушений не выявлено.</t>
  </si>
  <si>
    <t>Организация: г. Барнаул Алтайский государственный университет (юрист по специальности "Юриспруденция")</t>
  </si>
  <si>
    <t>Дата: 30.11.2018. Документ: 542408 №343255.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№119150.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№119351.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№160904.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№229742.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№229977.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№451387.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</si>
  <si>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29.07.2024. Основание: Рекомендация об исключении, Протокол №35 заседания Дисциплинарной комиссии.</t>
  </si>
  <si>
    <t>ООО "МСГ", полис - №60/24/177/023979, договор - №60/24/177/023979, период с 26.09.2024 по 25.09.2025, страховая сумма 10000000 руб.</t>
  </si>
  <si>
    <t>Свидетельство № б/н от 25.03.2016 Ассоциация арбитражных управляющих "СИБИРСКИЙ ЦЕНТР ЭКСПЕРТОВ АНТИКРИЗИСНОГО УПРАВЛЕНИЯ"</t>
  </si>
  <si>
    <t>Свидетельство АЕ№5191 от 10.11.2017</t>
  </si>
  <si>
    <t>nsibregion@mail.ru</t>
  </si>
  <si>
    <t>8-923-259-93-99</t>
  </si>
  <si>
    <t>630045, г. Новосибирск, а/я 21</t>
  </si>
  <si>
    <t>540421441553</t>
  </si>
  <si>
    <t>21.11.1973. р.п. Сузун Сузунского р-на Новосибирской обл.</t>
  </si>
  <si>
    <t>Покутнева Елена Владимировна</t>
  </si>
  <si>
    <t>Акт проверки от 17.06.2024. Результат: Нарушений не выявлено.</t>
  </si>
  <si>
    <t>Справка от 30.05.2024</t>
  </si>
  <si>
    <t>Справка от 23.03.2025</t>
  </si>
  <si>
    <t>Организация: Федеральное государственное бюджетное образовательное учреждение высшего образования «Российская академия народного хозяйства и государственной службы при Президенте Российской Федерации» г. Москва (бакалавр юриспруденции)</t>
  </si>
  <si>
    <t>Дата: 29.11.2024. Документ: 080000 №451388.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</si>
  <si>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ООО «БРИТАНСКИЙ СТРАХОВОЙ ДОМ», полис - ОАУ №10405/700/24, договор - ОАУ №10405/700/24, период с 05.09.2024 по 04.09.2025, страховая сумма 10000000 руб.</t>
  </si>
  <si>
    <t>Свидетельство АК№4126 от 09.06.2023</t>
  </si>
  <si>
    <t>apodnebesnova@internet.ru</t>
  </si>
  <si>
    <t>8-913-957-88-04</t>
  </si>
  <si>
    <t>630120, г. Новосибирск, ул. Забалуева, д. 3/1, кв. 107</t>
  </si>
  <si>
    <t>541320933215</t>
  </si>
  <si>
    <t>09.01.1995. гор. Юрга-2 Кемеровская обл.</t>
  </si>
  <si>
    <t>Поднебеснова Анастасия Викторовна</t>
  </si>
  <si>
    <t>Акт проверки от 30.04.2019. Результат: выявлены нарушения.</t>
  </si>
  <si>
    <t>Справка от 03.04.2019</t>
  </si>
  <si>
    <t>Справка от 22.03.2019</t>
  </si>
  <si>
    <t>Организация: ГОУ ВПО "Московский государственный университет экономики, статистики и информатики (МЭСИ) (Юрист по специальности "Юриспруденция")</t>
  </si>
  <si>
    <t>Дата: 01.12.2017. Документ: 542405 №928643.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№343254.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</t>
  </si>
  <si>
    <t>Дата: 26.04.2019. Основание: Не применять мер дисциплинарного воздействия вследствие устранения нарушений, Протокол №11.Дата: 14.06.2019. Основание: Вынесение предупреждения, протокол № 13-1 заседание ДК.</t>
  </si>
  <si>
    <t>ООО «Страховое общество «Помощь», полис - №М182094-29-19, договор - №М182094-29-19, страховая сумма 10000000 руб.</t>
  </si>
  <si>
    <t>Свидетельство AE№11/026594 от 30.09.2016</t>
  </si>
  <si>
    <t>mpodkletneva@gmail.com</t>
  </si>
  <si>
    <t>119330, г. Москва, пр-т Ломоносовский, дом 34, кв. 96</t>
  </si>
  <si>
    <t>772973343761</t>
  </si>
  <si>
    <t>12.01.1988. Гор. Москва</t>
  </si>
  <si>
    <t>Подклетнева Мария Андреевна</t>
  </si>
  <si>
    <t>Акт проверки от 30.11.2021. Результат: Нарушений не выявлено.</t>
  </si>
  <si>
    <t>Акт проверки от 16.11.2023. Результат: Проверка прекращена, в связи с прекращением последним членства в ААУ "СЦЭАУ".</t>
  </si>
  <si>
    <t>Справка от 24.04.2023</t>
  </si>
  <si>
    <t>Справка от 12.04.2023</t>
  </si>
  <si>
    <t>Организация: г. Новосибирск Сибирская академия государственной службы (юрист по специальности "Юриспруденция")</t>
  </si>
  <si>
    <t>Дата: 05.09.2020. Документ: 542412 №395319.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№160903.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№229743.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№229976.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</si>
  <si>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28.11.2022. Основание: Не применять мер дисциплинарного воздействия, Протокол №54 заседания Дисциплинарной комиссии.</t>
  </si>
  <si>
    <t>Международная страховая группа ООО, полис - №60/22/177/014918, договор - №60/22/177/014918, страховая сумма 10000000 руб.</t>
  </si>
  <si>
    <t>Свидетельство АЕ№8287 от 06.06.2019</t>
  </si>
  <si>
    <t>plokhikh.arbitr@yandex.ru</t>
  </si>
  <si>
    <t>8-913-911-76-23</t>
  </si>
  <si>
    <t>123056, г. Москва, ул. Юлиуса Фучика, до 6, строение 2, офис 604</t>
  </si>
  <si>
    <t>540528559830</t>
  </si>
  <si>
    <t>08.11.1978. С. Жуланка Кочковского р-на Новосибирской обл.</t>
  </si>
  <si>
    <t>Плохих Алексей Иванович</t>
  </si>
  <si>
    <t>Акт проверки от 18.11.2015. Результат: Нарушений не выявлено. Акт проверки от 07.04.2016. Результат: Нарушений не выявлено. Акт проверки от 21.04.2016. Результат: Нарушений не выявлено. Акт проверки от 29.11.2016. Результат: Нарушений не выявлено. Акт проверки от 21.12.2017. Результат: Выявлены нарушения. Протокол №8 от 19.02.2018</t>
  </si>
  <si>
    <t>Справка от 26.05.2018</t>
  </si>
  <si>
    <t>Справка от 24.05.2018</t>
  </si>
  <si>
    <t>Дата: 30.10.2014. Документ: 54АЕ №000974.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№002389.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№450857.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№928642.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№343253.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</t>
  </si>
  <si>
    <t>Дата: 04.09.2013. Основание: Вынесение предупреждения, Протокол №8 заседания Дисциплинарной комиссии.Дата: 16.09.2015. Основание: наложение штрафа в размере 2 000 руб., Протокол № 72 Дисциплинарной комиссии.Дата: 10.07.2017. Основание: предупрежедение, протокол №24.Дата: 27.07.2017. Основание: Вынесение предупреждения, а также предписание об устр. нарушений, протокол №25 Дисциплинарной комиссии.Дата: 22.12.2017. Основание: наложение штрафа в размере 20 000 руб., протокол ДК №44 от 22.12.2017.Дата: 19.02.2018. Основание: наложение штрафа в размере 2 000 руб., протокол ДК №8 от 19.02.2018.</t>
  </si>
  <si>
    <t>ООО «Страховое общество «Помощь», полис - № М171797-29-18, договор - № М171797-29-18, страховая сумма 10000000 руб.</t>
  </si>
  <si>
    <t>Свидетельство № 0076 от 14.01.2004 некоммерческое партнерство "Саморегулируемая организация "СИБИРСКИЙ ЦЕНТР ЭКСПЕРТОВ АНТИКРИЗИСНОГО УПРАВЛЕНИЯ"</t>
  </si>
  <si>
    <t>Свидетельство АБ№5905 от 03.02.2004</t>
  </si>
  <si>
    <t>plot-av@yandex.ru</t>
  </si>
  <si>
    <t>8-923-612-80-76</t>
  </si>
  <si>
    <t>650010, г. Кемерово, ул. Красноармейская, д. 50а, каб. 6</t>
  </si>
  <si>
    <t>420900292800</t>
  </si>
  <si>
    <t>21.04.1970. гор. Кемерово</t>
  </si>
  <si>
    <t>Плотников Андрей Вячеславович</t>
  </si>
  <si>
    <t>Акт проверки от 13.04.2015. Результат: выявлены нарушения. Протокол №50 заседания Дисциплинарной комиссии от 08.05.2015 г.</t>
  </si>
  <si>
    <t>Справка от 14.02.2018</t>
  </si>
  <si>
    <t>Справка от 05.06.2017</t>
  </si>
  <si>
    <t>Организация: Новосибирский государственный медицинский институт</t>
  </si>
  <si>
    <t>Дата: 30.10.2014. Документ: 54АЕ №001291.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№450856.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</t>
  </si>
  <si>
    <t>Дата: 08.05.2015. Основание: вынесение предупреждения, протокол №50 Дисциплинарной комиссии.Дата: 10.02.2017. Основание: вынесение предупреждения с оповщением об этом публично, протокол №3 Дисциплинарной комиссии.Дата: 26.04.2017. Основание: внутренней дисквалификации на срок 6 месяцев, предписания об устранении нарушения в срок до 26 октября 2017г., Протокол№14.Дата: 24.10.2017. Основание: вынесение рекомендации об исключении, протокол № 36.Дата: 01.03.2018. Основание: прекратить производство по делу в связи с отсутствием оснований, протокол ДК №11 от 01.03.2018.</t>
  </si>
  <si>
    <t>ООО "Центральное Страховое Общество", полис - № 13000ОАУ-0000580/17, договор - № 13000ОАУ-0000580/17, страховая сумма 10000000 руб.</t>
  </si>
  <si>
    <t>Свидетельство № 058 от 01.03.2010 Некоммерческое партнерство "Саморегулируемая организация "СИБИРСКИЙ ЦЕНТР ЭКСПЕРТОВ АНТИКРИЗИСНОГО УПРАВЛЕНИЯ"</t>
  </si>
  <si>
    <t>Свидетельство АД№0097 от 05.06.2009</t>
  </si>
  <si>
    <t>plotnykov.andrey@yandex.ru</t>
  </si>
  <si>
    <t>8-913-911-33-08</t>
  </si>
  <si>
    <t>630091, г. Новосибирск, Романова, дом 39, кв. 109</t>
  </si>
  <si>
    <t>540605736860</t>
  </si>
  <si>
    <t>07.08.1962. гор. Новокузнецк Кемеровской обл.</t>
  </si>
  <si>
    <t>Плотников Андрей Анатольевич</t>
  </si>
  <si>
    <t>Справка от 05.07.2021</t>
  </si>
  <si>
    <t>Организация: Государственное образовательное учреждение высшего профессионального образования "Тамбовский государственный университет имени Г.Р. Державина" (ЮРИСТ по специальности "Юриспруденция")</t>
  </si>
  <si>
    <t>Дата: 29.11.2019. Документ: 542410 №119149.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№395318.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</t>
  </si>
  <si>
    <t>АО "Объединенная страховая компания", полис - О4№00048039, договор - О4№00048039, страховая сумма 10000000 руб.</t>
  </si>
  <si>
    <t>Свидетельство № б/н от 13.06.2019 Ассоциация арбитражных управляющих "СИБИРСКИЙ ЦЕНТР ЭКСПЕРТОВ АНТИКРИЗИСНОГО УПРАВЛЕНИЯ"</t>
  </si>
  <si>
    <t>Свидетельство АЕ№3229 от 17.08.2016</t>
  </si>
  <si>
    <t>mer1tum@yandex.ru</t>
  </si>
  <si>
    <t>8-920-233-14-17</t>
  </si>
  <si>
    <t>392000, город Тамбов, а/я 29.</t>
  </si>
  <si>
    <t>681501291800</t>
  </si>
  <si>
    <t>04.05.1987. с. Платоновка Рассказовского р-на Тамбовской обл.</t>
  </si>
  <si>
    <t>Платонов Игорь Игорьевич</t>
  </si>
  <si>
    <t>Справка от 16.08.2024</t>
  </si>
  <si>
    <t>Организация: г. Москва Негосударственное образовательное учреждение СОВРЕМЕННАЯ ГУМАНИТАРНАЯ АКАДЕМИЯ (бакалавр Юриспруденции)</t>
  </si>
  <si>
    <t>Дата: 24.11.2023. Документ: 080000 №229975.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№451389.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</si>
  <si>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ООО "МСГ", полис - №60/24/177/024510, договор - №60/24/177/024510, период с 10.10.2024 по 09.10.2025, страховая сумма 10000000 руб.</t>
  </si>
  <si>
    <t>Свидетельство № бн от 23.03.2023 Ассоциация арбитражных управляющих «СИБИРСКИЙ ЦЕНТР ЭКСПЕРТОВ АНТИКРИЗИСНОГО УПРАВЛЕНИЯ»</t>
  </si>
  <si>
    <t>Свидетельство АК№4092 от 16.12.2022</t>
  </si>
  <si>
    <t>arbitr_piskunova@mail.ru</t>
  </si>
  <si>
    <t>8-913-053-35-56</t>
  </si>
  <si>
    <t>655009 Республика Хакасия, г. Абакан, а/я 1174</t>
  </si>
  <si>
    <t>190117603593</t>
  </si>
  <si>
    <t>19.07.1983. город Абакан Красноярского края</t>
  </si>
  <si>
    <t>Пискунова Ольга Александровна</t>
  </si>
  <si>
    <t>Справка от 14.11.2024</t>
  </si>
  <si>
    <t>Организация: Федеральное государственное автономное образовательное учреждение высшего образования "Национаальный исслеедовательский Томский государственный университет" (бакалавр Юриспруденции)</t>
  </si>
  <si>
    <t>Дата: 29.11.2024. Документ: 080000 №451390.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</si>
  <si>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ООО "МСГ", полис - №60/24/177/025322, договор - №60/24/177/025322, период с 28.12.2024 по 27.12.2025, страховая сумма 10000000 руб.</t>
  </si>
  <si>
    <t>Свидетельство № бн от 27.01.2023 Ассоциация арбитражных управляющих «СИБИРСКИЙ ЦЕНТР ЭКСПЕРТОВ АНТИКРИЗИСНОГО УПРАВЛЕНИЯ»</t>
  </si>
  <si>
    <t>Свидетельство АК№5801 от 21.03.2023</t>
  </si>
  <si>
    <t>vp@vpau.ru</t>
  </si>
  <si>
    <t>8-913-803-00-94</t>
  </si>
  <si>
    <t>190031, г. Санкт-Петербург, а/я 374</t>
  </si>
  <si>
    <t>752921128802</t>
  </si>
  <si>
    <t>06.05.1994. гор. Томск</t>
  </si>
  <si>
    <t>Печёрин Виталий Олегович</t>
  </si>
  <si>
    <t>Акт проверки от 27.11.2019. Результат: Нарушений не выявлено. Акт проверки от 28.12.2020. Результат: Выявлены нарушения. Протокол №3 от 27.01.2021Акт проверки от 07.04.2021. Результат: Нарушений не выявлено.</t>
  </si>
  <si>
    <t>Справка от 23.11.2020</t>
  </si>
  <si>
    <t>Справка от 27.05.2021</t>
  </si>
  <si>
    <t>Организация: Томский политехнический университет (по специальности "Промышленная электроника")</t>
  </si>
  <si>
    <t>Дата: 30.11.2018. Документ: 542408 №343252.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№119148.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№395317.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</t>
  </si>
  <si>
    <t>Дата: 29.05.2019. Основание: вынесение предупреждения, Протокол №12-1 заседания ДК.Дата: 27.08.2020. Основание: Наложение штрафа в размере 5 000,00 руб., Протокол №41-1 заседания ДК.Дата: 14.08.2020. Основание: Вынесение предписания, Протокол №40 заседания Дисциплинарной комиссии.Дата: 27.01.2021. Основание: Вынесение предупреждения, Протокол заседания Дисциплинарной комиссии №3.Дата: 28.06.2021. Основание: Рекомендация об исключении, Протокол №41 заседания Дисциплинарной комиссии.Дата: 30.06.2021. Основание: Вынесение предписания, Протокол №42 заседания Дисциплинарной комиссии.Дата: 15.07.2021. Основание: Прекратить производство по делу, Протокол №45 заседания Дисциплинарной комиссии.</t>
  </si>
  <si>
    <t>Новосибирский филиал ООО Страховая Компания "Гелиос", полис - №930-0005263-02903, договор - №930-0005263-02903, страховая сумма 10000000 руб.</t>
  </si>
  <si>
    <t>Свидетельство № б/н от 25.03.2018 Ассоциация арбитражных управляющих «СИБИРСКИЙ ЦЕНТР ЭКСПЕРТОВ АНТИКРИЗИСНОГО УПРАВЛЕНИЯ»</t>
  </si>
  <si>
    <t>Свидетельство АЕ№0562 от 30.06.2015</t>
  </si>
  <si>
    <t>kedrograd@mail.ru</t>
  </si>
  <si>
    <t>8-952-889-50-73</t>
  </si>
  <si>
    <t>634050, г. Томск, пер. Базарный, д. 6, кв. 9</t>
  </si>
  <si>
    <t>702400781182</t>
  </si>
  <si>
    <t>29.03.1973. Гор. Томск</t>
  </si>
  <si>
    <t>Передерий Александр Сергеевич</t>
  </si>
  <si>
    <t>Справка от 18.10.2021</t>
  </si>
  <si>
    <t>Справка от 20.10.2021</t>
  </si>
  <si>
    <t>Организация: г. Москва Государственное образовательное учреждение высшего профессионального образования "Московская государственная юридическая академия" (юрист по специальности "Юриспруденция")</t>
  </si>
  <si>
    <t>Дата: 29.11.2019. Документ: 542410 №119147.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№395316.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№160902.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</si>
  <si>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28.03.2022. Основание: Наложение штрафа в размере 18 000 руб., Протокол №21 заседания Дисциплинарной комиссии.</t>
  </si>
  <si>
    <t>Международная страховая группа ООО, полис - №60/21/177/007270, договор - №60/21/177/007270, страховая сумма 10000000 руб.</t>
  </si>
  <si>
    <t>Свидетельство № 503/П от 14.07.2016 Некоммерческое партнерство "Саморегулируемая организация арбитражных "Меркурий"</t>
  </si>
  <si>
    <t>Свидетельство АЕ№2064 от 14.04.2016</t>
  </si>
  <si>
    <t>pis_81@mail.ru</t>
  </si>
  <si>
    <t>8-953-680-73-14</t>
  </si>
  <si>
    <t>610017, Кировская область, г. Киров, А/Я 37</t>
  </si>
  <si>
    <t>434500796116</t>
  </si>
  <si>
    <t>28.09.1981. Гор. Киров</t>
  </si>
  <si>
    <t>Перевозчиков Илья Сергеевич</t>
  </si>
  <si>
    <t>Справка от 11.09.2024</t>
  </si>
  <si>
    <t>Справка от 06.09.2024</t>
  </si>
  <si>
    <t>Организация: г. Саранск Государственное образовательное учреждение высшего профессионального образования "Мордовский государственный университет имени Н.П. Огарева" (экономист по специальности "Финансы и кредит")</t>
  </si>
  <si>
    <t>ООО "МСГ", полис - № 60/24/177/025079, договор - № 60/24/177/025079, период с 21.10.2024 по 20.10.2025, страховая сумма 10000000 руб.</t>
  </si>
  <si>
    <t>Свидетельство № бн от 24.09.2024 Ассоциация арбитражных управляющих «СИБИРСКИЙ ЦЕНТР ЭКСПЕРТОВ АНТИКРИЗИСНОГО УПРАВЛЕНИЯ»</t>
  </si>
  <si>
    <t>Свидетельство АК№7590 от 27.08.2024</t>
  </si>
  <si>
    <t>ay_pakhomova@mail.ru</t>
  </si>
  <si>
    <t>+7 960 335 22 11</t>
  </si>
  <si>
    <t>430005, Республика Мордовия, г. Саранск, а/я 79</t>
  </si>
  <si>
    <t>131100791712</t>
  </si>
  <si>
    <t>30.10.1986. С. Большая Поляна Инсарский район Мордовская АССР</t>
  </si>
  <si>
    <t>Пахомова Надия Мансуровна</t>
  </si>
  <si>
    <t>Справка от 30.08.2024</t>
  </si>
  <si>
    <t>Организация: г. Москва Негосударственное образовательное учреждение "Академия права и управления (институт)" (юрист по специальности "Юриспруденция")</t>
  </si>
  <si>
    <t>ООО "МСГ", полис - № 60/25/177/026965, договор - № 60/25/177/026965, период с 03.03.2025 по 02.03.2026, страховая сумма 10000000 руб.</t>
  </si>
  <si>
    <t>Свидетельство АК№3185 от 20.09.2022</t>
  </si>
  <si>
    <t>av20e@yandex.ru</t>
  </si>
  <si>
    <t>8-937-375-93-92</t>
  </si>
  <si>
    <t>108824, Чувашская Республика, г. Чебоксары, ул. Богдана Хмельницкого, дом 12, к. 1, кв. 7</t>
  </si>
  <si>
    <t>212001367261</t>
  </si>
  <si>
    <t>25.04.1985. С. Большие Яльчики Яльчикского р-на Чувашской АССР</t>
  </si>
  <si>
    <t>Патшин Александр Васильевич</t>
  </si>
  <si>
    <t>Акт проверки от 20.08.2015. Результат: Нарушений не выявлено. Акт проверки от 05.09.2015. Результат: нарушений не выявлено. Акт проверки от 07.10.2015. Результат: нарушений не выявлено. Акт проверки от 27.04.2016. Результат: нарушений не выявлено. Акт проверки от 20.01.2017. Результат: Выявлено нарушение. Протокол №4 от 14.02.2017</t>
  </si>
  <si>
    <t>Акт проверки от 31.05.2018. Результат: Выявлены нарушения. Протокол №24 от 02.07.2018</t>
  </si>
  <si>
    <t>Справка от 13.02.2020</t>
  </si>
  <si>
    <t>Справка от 01.02.2019</t>
  </si>
  <si>
    <t>Дата: 30.10.2014. Документ: 54АЕ №001131.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№002388.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№450855.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№928641.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№343251.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№119146.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</t>
  </si>
  <si>
    <t>Дата: 20.12.2013. Основание: Вынесено "предупреждение", протокол № 15 заседания Дисциплинарной комиссии.Дата: 21.09.2015. Основание: наложение штрафа в размере 2 000, протокол №75 Дисциплинарной комиссии.Дата: 07.07.2016. Основание: наложение штрафа в размере 1 000 руб., предписание в срок до 08.08.2016 г., протокол №24 Дисциплинарной комиссии.Дата: 14.02.2017. Основание: Вынесение предписания об устр. выявл. нарушение, а также предупреждение, протокол №4 Дисциплинарной комиссии.Дата: 26.04.2017. Основание: внутренней дисквалификации на срок 6 месяцев, предписания об устранении нарушения в срок до 26 октября 2017г., Протокол№14.Дата: 29.11.2017. Основание: наложение штрафа в размере 25 000 руб., протокол №41 Дисциплинарной комиссии.Дата: 02.07.2018. Основание: Вынесение предупреждения, протокол №24 заседания ДК от 02.07.2018.Дата: 28.01.2019. Основание: вынесение предписания об устранении нарушения, протокол №2 заседания ДК.Дата: 21.08.2019. Основание: вынесение рекомендации об исключении, Протокол ДК №31.Дата: 18.02.2020. Основание: Рекомендация об исключении, Протокол №6-1 заседания Дисциплинарной комиссии.Дата: 17.02.2020. Основание: Рекомендация об исключении, Протокол №8 заседания Дисциплинарной комиссии.</t>
  </si>
  <si>
    <t>ООО Страховая компания "Орбита", полис - №ГОАУ-19/8900101-030/0510, договор - №ГОАУ-19/8900101-030/0510, страховая сумма 10000000 руб.</t>
  </si>
  <si>
    <t>Свидетельство № 0022 от 16.01.2004 Некоммерческое партнерство "Саморегулируемая организация "СИБИРСКИЙ ЦЕНТР ЭКСПЕРТОВ АНТИКРИЗИСНОГО УПРАВЛЕНИЯ"</t>
  </si>
  <si>
    <t>Свидетельство АА№002170 от 08.12.2003</t>
  </si>
  <si>
    <t>10cc@ngs.ru</t>
  </si>
  <si>
    <t>8-3832-22-54-43</t>
  </si>
  <si>
    <t>630112, г. Новосибирск, ул. Фрунзе 230, кв. 96</t>
  </si>
  <si>
    <t>540528863251</t>
  </si>
  <si>
    <t>06.03.1960. гор. Омск</t>
  </si>
  <si>
    <t>Паршков Геннадий Иванович</t>
  </si>
  <si>
    <t>Акт проверки от 03.02.2023. Результат: Нарушений не выявлено.</t>
  </si>
  <si>
    <t>Акт проверки от 30.09.2024. Результат: Выявлены нарушения. Протокол №53 от 07.11.2024</t>
  </si>
  <si>
    <t>Организация: государственное образовательное учреждение высшего профессионального образования "Сибирский государственный университет путей сообщения"</t>
  </si>
  <si>
    <t>Дата: 28.10.2021. Документ: 080000 №160901.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№229744.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№229916.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№451391.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</si>
  <si>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07.11.2024. Основание: Не применять мер дисциплинарного воздействия, Протокол №53 заседания Дисциплинарной комиссии.</t>
  </si>
  <si>
    <t>ООО "МСГ", полис - №60/24/177/025321, договор - №60/24/177/025321, период с 27.12.2024 по 26.12.2025, страховая сумма 10000000 руб.</t>
  </si>
  <si>
    <t>Свидетельство № б/н от 07.10.2019 Ассоциация арбитражных управляющих "СИБИРСКИЙ ЦЕНТР ЭКСПЕРТОВ АНТИКРИЗИСНОГО УПРАВЛЕНИЯ"</t>
  </si>
  <si>
    <t>Свидетельство АЕ№8266 от 10.10.2019</t>
  </si>
  <si>
    <t>parbuzina@yandex.ru</t>
  </si>
  <si>
    <t>8-983-306-77-60</t>
  </si>
  <si>
    <t>630102, г. Новосибирск, А/Я 91</t>
  </si>
  <si>
    <t>541003927771</t>
  </si>
  <si>
    <t>09.08.1988. гор. Новосибирск</t>
  </si>
  <si>
    <t>Парбузина Анастасия Анатольевна</t>
  </si>
  <si>
    <t>Акт проверки от 23.05.2019. Результат: проверку не проводить в связи с прекращением в членстве.</t>
  </si>
  <si>
    <t>Справка от 30.01.2018</t>
  </si>
  <si>
    <t>Справка от 19.03.2018</t>
  </si>
  <si>
    <t>Организация: Национальный исследовательский Томский государственный университет (квалификация юрист по специальности "Юриспруденция")</t>
  </si>
  <si>
    <t>Дата: 30.11.2016. Документ: 542404 №450854.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№928640.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№343250.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</t>
  </si>
  <si>
    <t>Дата: 26.04.2017. Основание: предупреждение с оповещением об этом публично, Протокол ДК №14.</t>
  </si>
  <si>
    <t>ООО "ТИТ", полис - №УБК_0392/АУ-2018, договор - №УБК_0392/АУ-2018, страховая сумма 10000000 руб.</t>
  </si>
  <si>
    <t>Свидетельство № б/н от 15.10.2015 Ассоциация арбитражных управляющих "СИБИРСКИЙ ЦЕНТР ЭКСПЕРТОВ АНТИКРИЗИСНОГО УПРАВЛЕНИЯ"</t>
  </si>
  <si>
    <t>Свидетельство АД№9897 от 06.02.2015</t>
  </si>
  <si>
    <t>Vage.panosyan@mail.ru</t>
  </si>
  <si>
    <t>8-961-222-66-69</t>
  </si>
  <si>
    <t>630001, г. Новосибирск, а/я 94</t>
  </si>
  <si>
    <t>540400726815</t>
  </si>
  <si>
    <t>25.05.1990. Поселок Ехегнадзорского района Армянской ССР</t>
  </si>
  <si>
    <t>Паносян Ваге Самвелович</t>
  </si>
  <si>
    <t>Акт проверки от 19.01.2023. Результат: Нарушений не выявлено. Акт проверки от 03.04.2023. Результат: Нарушений не выявлено. Акт проверки от 12.09.2023. Результат: Нарушений не выявлено. Акт проверки от 20.09.2023. Результат: Нарушений не выявлено. Акт проверки от 01.12.2023. Результат: Нарушений не выявлено. Акт проверки от 10.07.2024. Результат: Нарушений не выявлено.</t>
  </si>
  <si>
    <t>Справка от 25.09.2024</t>
  </si>
  <si>
    <t>Справка от 04.09.2024</t>
  </si>
  <si>
    <t>Организация: г. Тюмень Государственное образовательное учреждение высшего профессионального образования Тюменский юридический институт Министерства внутренних дел Российской Федерации Сургутский филиал (юрист по специальности "Юриспруденция")</t>
  </si>
  <si>
    <t>Дата: 17.11.2022. Документ: 080000 №229745.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№229915.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№451392.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</si>
  <si>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23.07.2024. Основание: Вынесение предупреждения с оповещением об этом публично, Протокол №32 заседания Дисциплинарной комиссии.</t>
  </si>
  <si>
    <t>ООО «БРИТАНСКИЙ СТРАХОВОЙ ДОМ», полис - ОАУ №9401/700/24, договор - ОАУ №9401/700/24, период с 27.07.2024 по 26.07.2025, страховая сумма 10000000 руб.</t>
  </si>
  <si>
    <t>Свидетельство № 00109 от 01.07.2016 Некоммерческое партнерство саморегулируемая организация арбитражных управляющих "Синергия"</t>
  </si>
  <si>
    <t>Свидетельство АЕ№2163 от 12.04.2016</t>
  </si>
  <si>
    <t>panko-dmitrij@yandex.ru</t>
  </si>
  <si>
    <t>8-902-825-59-76</t>
  </si>
  <si>
    <t>628162, ХМАО-Югра, г. Белоярский, ОПС-2, а/я 83</t>
  </si>
  <si>
    <t>861102597451</t>
  </si>
  <si>
    <t>28.12.1978. РП. Белоярский Березовский район Тюменская область РСФСР</t>
  </si>
  <si>
    <t>Панко Дмитрий Викторович</t>
  </si>
  <si>
    <t>Справка от 25.12.2023</t>
  </si>
  <si>
    <t>Справка от 21.12.2023</t>
  </si>
  <si>
    <t>Организация: Хабаровский институт народного хохяйства (экономист)</t>
  </si>
  <si>
    <t>Дата: 24.11.2023. Документ: 080000 №229914.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</si>
  <si>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28.08.2024. Основание: Вынесение рекомендации об исключении из членов ААУ "СЦЭАУ", Протокол №40 заседания Дисциплинарной комиссии.</t>
  </si>
  <si>
    <t>Международная страховая группа ООО, полис - № 60/23/177/019363, договор - № 60/23/177/019363, страховая сумма 10000000 руб.</t>
  </si>
  <si>
    <t>Свидетельство № б/н от 27.01.2023 Ассоциация арбитражных управляющих "СИБИРСКИЙ ЦЕНТР ЭКСПЕРТОВ АНТИКРИЗИСНОГО УПРАВЛЕНИЯ"</t>
  </si>
  <si>
    <t>Свидетельство АК№11/038276 от 09.12.2022</t>
  </si>
  <si>
    <t>pak.fn@yandex.ru</t>
  </si>
  <si>
    <t>8-914-250-00-00</t>
  </si>
  <si>
    <t>678174, Республика Саха (Якутия), г. Мирный, а/я 59</t>
  </si>
  <si>
    <t>Республика Саха (Якутия)</t>
  </si>
  <si>
    <t>143503961830</t>
  </si>
  <si>
    <t>05.01.1966. с. Намцы Верхневилюйского р-на Якутской АССР</t>
  </si>
  <si>
    <t>Пак Федор Николаевич</t>
  </si>
  <si>
    <t>Акт проверки от 17.04.2019. Результат: Нарушений не выявлено.</t>
  </si>
  <si>
    <t>Акт проверки от 30.11.2016. Результат: Нарушений не выявлено. Акт проверки от 29.11.2020. Результат: Выявлены нарушения. Протокол №81-1 от 30.12.2020Акт проверки от 30.11.2023. Результат: Нарушений не выявлено.</t>
  </si>
  <si>
    <t>Организация: Южно-Российский Государственный технический университет</t>
  </si>
  <si>
    <t>Дата: 30.10.2014. Документ: 54АЕ №000973.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№002547.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№450853.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№928639.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№343249.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№119145.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№395315.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№160900.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№229746.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№229913.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№451343.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</si>
  <si>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05.04.2016. Основание: Вынесение предупреждения. Протокол №9 Дисциплинарной комиссии.Дата: 28.10.2016. Основание: Не применять мер дисциплинарного воздействия. Протокол №32 Дисциплинарной комиссии.Дата: 17.08.2020. Основание: Не применять мер дисциплинарного воздействия, Протокол №43 заседания Дисциплинарной комиссии.Дата: 30.12.2020. Основание: Не применять мер дисциплинарного воздействия, Протокол №81-1 заседания Дисциплинарной комиссии.Дата: 10.06.2021. Основание: Не применять мер дисциплинарного воздействия, Протокол №39 заседания Дисциплинарной комиссии.Дата: 16.11.2021. Основание: Вынесение предписания, Протокол №69 заседания Дисциплинарной комиссии.</t>
  </si>
  <si>
    <t>ООО «БРИТАНСКИЙ СТРАХОВОЙ ДОМ», полис - ОАУ №9344/700/24, договор - ОАУ №9344/700/24, период с 12.07.2024 по 11.07.2025, страховая сумма 10000000 руб.</t>
  </si>
  <si>
    <t>Свидетельство № 057 от 21.12.2009 Некоммерческое партнерство "Саморегулируемая организация "СИБИРСКИЙ ЦЕНТР ЭКСПЕРТОВ АНТИКРИЗИСНОГО УПРАВЛЕНИЯ"</t>
  </si>
  <si>
    <t>Свидетельство АД№0697 от 12.08.2009</t>
  </si>
  <si>
    <t>natasha3108@mail.ru</t>
  </si>
  <si>
    <t>8-8633-00-56-67</t>
  </si>
  <si>
    <t>344065, г. Ростов-на-Дону, ул. Троллейбусная, д. 24/2в, оф. 821</t>
  </si>
  <si>
    <t>611401586860</t>
  </si>
  <si>
    <t>31.08.1977. х. В.Пиховкин Каменского р-на Ростовской обл.</t>
  </si>
  <si>
    <t>Павлова Наталья Вячеславна</t>
  </si>
  <si>
    <t>Акт проверки от 25.01.2016. Результат: выявлены нарушения. протокол Дисциплинарной комиссии №3 от 24.02.2016</t>
  </si>
  <si>
    <t>Акт проверки от 20.10.2017. Результат: Проверку не проводить.</t>
  </si>
  <si>
    <t>Справка от 08.08.2016</t>
  </si>
  <si>
    <t>Справка от 16.09.2016</t>
  </si>
  <si>
    <t>Организация: Московский технологический институт</t>
  </si>
  <si>
    <t>Дата: 30.11.2016. Документ: 542404 №450852.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</t>
  </si>
  <si>
    <t>Дата: 11.10.2013. Основание: вынесение предупреждения, Протокол №12 заседания Дисциплинарной комиссии.Дата: 14.07.2014. Основание: вынесение предупреждения, протокол №25 Дисциплинарной комиссии.Дата: 20.02.2015. Основание: вынесение предписания об устранении выявленных нарушений, протокол №40 Дисциплинарной комиссии.Дата: 10.04.2015. Основание: вынесения предупреждения, протокол №45 Дисциплинарной комиссии.Дата: 28.04.2014. Основание: вынесение предупреждения, протокол №22 Дисциплинарной комиссии.Дата: 24.02.2016. Основание: вынесение предупреждения, протокол №3 Дисциплинарной комиссии.Дата: 02.03.2016. Основание: вынесена рекомендация об исключении,протокол №4 Дисциплинарной комиссии.Дата: 12.10.2016. Основание: вынесение предупреждения, протокол №30 заседания Дисциплинарной комиссии.</t>
  </si>
  <si>
    <t>АО АСК "Инвестстрах", договор - № О-СЦЭАУ-М-003/15, страховая сумма 3000000 руб.</t>
  </si>
  <si>
    <t>Свидетельство № 144 от 21.05.2004 Некоммерческое партнерство "Саморегулируемая организация "СИБИРСКИЙ ЦЕНТР ЭКСПЕРТОВ АНТИКРИЗИСНОГО УПРАВЛЕНИЯ"</t>
  </si>
  <si>
    <t>Свидетельство АА№002195 от 08.12.2003</t>
  </si>
  <si>
    <t>mergen73@mail.ru</t>
  </si>
  <si>
    <t>8-923-543-05-83</t>
  </si>
  <si>
    <t>667000, Р. Тыва, г. Кызыл, ул. Береговая, д. 2 з</t>
  </si>
  <si>
    <t>170100605511</t>
  </si>
  <si>
    <t>20.09.1973. с. Ийи-Тая Улуг-Хемского района Р. Тыва</t>
  </si>
  <si>
    <t>Оюн Мерген Макарович</t>
  </si>
  <si>
    <t>Справка от 20.06.2012</t>
  </si>
  <si>
    <t>Организация: Красноярская государственная архитектурно-строительная академия</t>
  </si>
  <si>
    <t>ООО "НСГ-РОСЭНЕРГО", страховая сумма 3000000 руб.</t>
  </si>
  <si>
    <t>Свидетельство № 50 от 15.01.2004 Некоммерческое партнерство "Саморегулируемая организация "СИБИРСКИЙ ЦЕНТР ЭКСПЕРТОВ АНТИКРИЗИСНОГО УПРАВЛЕНИЯ"</t>
  </si>
  <si>
    <t>Свидетельство АА№002194 от 08.12.2003</t>
  </si>
  <si>
    <t>choygana@inbox.ru</t>
  </si>
  <si>
    <t>8-39422-60-125</t>
  </si>
  <si>
    <t>667003, Р.Тыва, г. Кызыл, а/я 11</t>
  </si>
  <si>
    <t>Смерть</t>
  </si>
  <si>
    <t>171400042371</t>
  </si>
  <si>
    <t>08.03.1975. с. Сосновка Тандинского р-на Р. Тыва</t>
  </si>
  <si>
    <t>Оюн Марат Кодур-оолович</t>
  </si>
  <si>
    <t>Справка от 19.05.2022</t>
  </si>
  <si>
    <t>Справка от 17.08.2022</t>
  </si>
  <si>
    <t>Организация: Федеральное государственное бюджетное образовательное учреждение высшего образования "Калмыцкий государственный университет имени Б.Б.Городовикова" г. Элиста (бакалавр по направлению "экономика")</t>
  </si>
  <si>
    <t>Дата: 28.10.2021. Документ: 080000 №160899.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№229747.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</si>
  <si>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22.11.2022. Основание: Рекомендация об исключении, Протокол №53 заседания Дисциплинарной комиссии.Дата: 28.11.2022. Основание: Рекомендация об исключении, Протокол №54 заседания Дисциплинарной комиссии.</t>
  </si>
  <si>
    <t>Международная страховая группа ООО, полис - №60/21/177/005979, договор - №60/21/177/005979, страховая сумма 10000000 руб.</t>
  </si>
  <si>
    <t>Свидетельство № 322 от 14.10.2020 Межрегиональная саморегулируемая организация профессиональных арбитражных управляющих под эгидой РСПП</t>
  </si>
  <si>
    <t>Свидетельство АЕ№5085 от 18.10.2017</t>
  </si>
  <si>
    <t>prime08@inbox.ru</t>
  </si>
  <si>
    <t>8-961-546-00-91</t>
  </si>
  <si>
    <t>115551, г. Москва, Шипиловский проезд, д. 49/1, кв. 223</t>
  </si>
  <si>
    <t>081001218394</t>
  </si>
  <si>
    <t>23.12.1991. пос. Комсомольский Черноземельского района Калмыцкой ССР</t>
  </si>
  <si>
    <t>Очиров Вячеслав Юрьевич</t>
  </si>
  <si>
    <t>Акт проверки от 07.08.2015. Результат: нарушений не выявлено. Акт проверки от 10.08.2015. Результат: выявлено нарушение. протокол №67 Дисциплинарной комиссии от 07.09.2015Акт проверки от 24.08.2015. Результат: нарушений не выявлено. Акт проверки от 03.12.2015. Результат: выявлено нарушение. протокол №1 Дисциплинарной комиссии от 25.01.2016 г.Акт проверки от 11.04.2018. Результат: нарушений не выявлено.</t>
  </si>
  <si>
    <t>Акт проверки от 30.09.2016. Результат: Выявлены нарушения требований ст. 12,13,14,28,110,143 Закона о банкротстве. Акт проверки от 30.07.2020. Результат: Выявлены нарушения. Пргтокол №49-1 от 21.09.2020</t>
  </si>
  <si>
    <t>Справка от 07.04.2020</t>
  </si>
  <si>
    <t>Справка от 11.09.2020</t>
  </si>
  <si>
    <t>Организация: Иркутский государственный педагогический институт</t>
  </si>
  <si>
    <t>Дата: 30.10.2014. Документ: 54АЕ №000990.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№540851.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№928638.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№343248.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№119144.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№395314.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</t>
  </si>
  <si>
    <t>Дата: 13.03.2013. Основание: Вынесено "предупреждение", протокол № 2 заседания Дисциплинарной комиссии.Дата: 20.12.2013. Основание: Вынесено "предупреждение", протокол № 15 заседания Дисциплинарной комиссии.Дата: 28.01.2015. Основание: вынесение предупреждения, протокол №36 Дисциплинарной комиссии.Дата: 18.02.2015. Основание: вынесение предупреждения и устранение выявленных нарушений, протокол №39 Дисциплинарной комиссии.Дата: 07.09.2015. Основание: Наложение штрафа в размере 1 000 руб., протокол №67 заседания Дисциплинарной комиссии.Дата: 25.01.2016. Основание: вынесение предупреждения, протокол №1 Дисциплинарной комиссии.Дата: 07.09.2017. Основание: прекратить производство по делу, протокол № 30.Дата: 03.08.2018. Основание: Не применять мер ДВ, протокол №26 ДК.Дата: 06.09.2018. Основание: Не применять мер ДВ, Протокол заседания ДК №28.Дата: 17.06.2019. Основание: рекомендация об исключении, протокол № 15 заседания Дисциплинарной комиссии.Дата: 24.07.2019. Основание: вынесение предупреждения, Протокол №23 от 24.07.2019.Дата: 09.10.2019. Основание: вынесение предупреждения, Протокол №37 от 09.10.2019.Дата: 18.02.2020. Основание: вынесено предупреждение с оповещением об этом публично, протокол № 9.Дата: 04.03.2020. Основание: наложение штрафа в размере 2000 руб., устранение выявленных нарушений, протокол № 13.Дата: 21.09.2020. Основание: Вынесение предупреждения, Протокол №49-1 заседания Дисциплинарной комиссии.Дата: 28.09.2020. Основание: Вынесение рекомендации об исключении, Протокол №56 заседания Дисциплинарной комиссии.Дата: 20.10.2020. Основание: Прекратить производство по делу, Протокол №63 заседания Дисциплинарной комиссии.Дата: 15.03.2021. Основание: Вынесение рекомендации об исключении, Протокол заседания Дисциплинарной комиссии №19.Дата: 15.04.2021. Основание: Вынесение предупреждения, Протокол №28 заседания Дисциплинарной комиссии.</t>
  </si>
  <si>
    <t>РИКС, ООО, полис - №РМ194492-29-20, договор - №РМ194492-29-20, страховая сумма 10000000 руб.</t>
  </si>
  <si>
    <t>Свидетельство № 134 от 21.05.2004 Некоммерческое партнерство "Саморегулируемая организация "СИБИРСКИЙ ЦЕНТР ЭКСПЕРТОВ АНТИКРИЗИСНОГО УПРАВЛЕНИЯ"</t>
  </si>
  <si>
    <t>Свидетельство АА№002923 от 23.12.2003</t>
  </si>
  <si>
    <t>ocheretnyuck@yandex.ru</t>
  </si>
  <si>
    <t>8-914-870-27-00</t>
  </si>
  <si>
    <t>664056, г. Иркутск, а/я 144</t>
  </si>
  <si>
    <t>381201139300</t>
  </si>
  <si>
    <t>01.10.1956. п. Шестаково Нижнеилимского р-на Иркутской области</t>
  </si>
  <si>
    <t>Очеретнюк Сергей Михайлович</t>
  </si>
  <si>
    <t>Акт проверки от 30.05.2018. Результат: Нарушений не выявлено. Акт проверки от 20.02.2019. Результат: Нарушений не выявлено. Акт проверки от 22.02.2019. Результат: Нарушений не выявлено. Акт проверки от 03.10.2019. Результат: Нарушений не выявлено. Акт проверки от 17.12.2019. Результат: Нарушений не выявлено. Акт проверки от 17.12.2019. Результат: Нарушений не выявлено. Акт проверки от 09.01.2020. Результат: Нарушений не выявлено. Акт проверки от 04.02.2020. Результат: Нарушений не выявлено. Акт проверки от 18.02.2020. Результат: Нарушений не выявлено. Акт проверки от 27.03.2020. Результат: Нарушений не выявлено. Акт проверки от 29.04.2020. Результат: Нарушений не выявлено. Акт проверки от 17.03.2021. Результат: Нарушений не выявлено. Акт проверки от 09.04.2021. Результат: Нарушений не выявлено. Акт проверки от 14.03.2022. Результат: Нарушений не выявлено. Акт проверки от 06.09.2022. Результат: Нарушений не выявлено.</t>
  </si>
  <si>
    <t>Акт проверки от 27.12.2017. Результат: Нарушений не выявлено. Акт проверки от 30.11.2020. Результат: Выявлены нарушения. Протокол №81-1 от 30.12.2020</t>
  </si>
  <si>
    <t>Справка от 10.02.2022</t>
  </si>
  <si>
    <t>Справка от 14.02.2022</t>
  </si>
  <si>
    <t>Организация: Государственное образовательное учреждение высшего профессионального образования "Челябинский государственный университет"</t>
  </si>
  <si>
    <t>Дата: 30.10.2014. Документ: 54АЕ №000972.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№002281.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№450850.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№928637.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№343247.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№119143.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№395313.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№160898.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</si>
  <si>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27.02.2018. Основание: прекратить производство по делу в связи с отсутствием оснований, протокол заседания ДК №10 от 27.02.2018.Дата: 30.12.2020. Основание: Не применять мер дисциплинарного воздействия, Протокол №81-1 заседания Дисциплинарной комиссии.</t>
  </si>
  <si>
    <t>Международная страховая группа ООО, полис - №60/21/177/007155, договор - №60/21/177/007155, страховая сумма 10000000 руб.</t>
  </si>
  <si>
    <t>Свидетельство № 161 от 04.06.2014 Некоммерческое партнерство "Саморегулируемая организация арбитражных управляющих "Южный Урал"</t>
  </si>
  <si>
    <t>Свидетельство АД№4969 от 25.01.2012</t>
  </si>
  <si>
    <t>auokhotin@mail.ru</t>
  </si>
  <si>
    <t>8-952-529-84-04</t>
  </si>
  <si>
    <t>454092, г. Челябинск, а/я 9488</t>
  </si>
  <si>
    <t>14218​</t>
  </si>
  <si>
    <t>745111391314</t>
  </si>
  <si>
    <t>29.10.1984. г. Челябинск</t>
  </si>
  <si>
    <t>Охотин Александр Владимирович</t>
  </si>
  <si>
    <t>Акт проверки от 28.01.2022. Результат: Выявлены нарушения. Протокол №14 от 09.03.2022Акт проверки от 31.01.2025. Результат: Выявлены нарушения. Протокол №13 от 13.03.2025</t>
  </si>
  <si>
    <t>Организация: г. Махачкала Дагестанский государственный университет (юрист по специальности "Юриспруденция")</t>
  </si>
  <si>
    <t>Дата: 30.11.2018. Документ: 542408 №343246.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№119142.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№395312.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№160897.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№229748.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№229912.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№451344.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</si>
  <si>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24.01.2020. Основание: Не применять мер дисциплинарного воздействия, Протокол №1.Дата: 31.03.2021. Основание: Не применять мер дисциплинарного воздействия, Протокол №25 заседания Дисциплинарной комиссии.Дата: 20.10.2021. Основание: Не применять мер дисциплинарного воздействия, Протокол №65 заседания Дисциплинарной комиссии.Дата: 09.03.2022. Основание: Вынесение предупреждения, Протокол №14 заседания Дисциплинарной комиссии.Дата: 22.11.2022. Основание: Не применять мер дисциплинарного воздействия, Протокол №53 заседания Дисциплинарной комиссии.Дата: 03.11.2023. Основание: Не применять мер дисциплинарного воздействия, Протокол №33 заседания Дисциплинарной комиссии.Дата: 15.02.2024. Основание: Не применять мер дисциплинарного воздействия, Протокол №6 заседания Дисциплинарной комиссии.Дата: 20.05.2024. Основание: Вынесение предписания, Протокол №20 заседания Дисциплинарной комиссии.Дата: 13.03.2025. Основание: Не применять мер дисциплинарного воздействия, Протокол №13 заседания Дисциплинарной комиссии.</t>
  </si>
  <si>
    <t>ООО «БРИТАНСКИЙ СТРАХОВОЙ ДОМ», полис - ОАУ №13204/700/25, договор - ОАУ №13204/700/25, период с 09.01.2025 по 08.01.2026, страховая сумма 10000000 руб.</t>
  </si>
  <si>
    <t>Свидетельство АЕ№5256 от 30.11.2017</t>
  </si>
  <si>
    <t>osmanov63@mail.ru</t>
  </si>
  <si>
    <t>8-928-553-58-53</t>
  </si>
  <si>
    <t>367000, Республика Дагестан, г. Махачкала, ул. Приморская, дом 27</t>
  </si>
  <si>
    <t>051801057210</t>
  </si>
  <si>
    <t>27.11.1963. С. Кули Кулинского р-на ДАССР</t>
  </si>
  <si>
    <t>Османов Курбан Алиевич</t>
  </si>
  <si>
    <t>Акт проверки от 27.02.2023. Результат: Нарушений не выявлено. Акт проверки от 09.04.2023. Результат: Нарушений не выявлено.</t>
  </si>
  <si>
    <t>Акт проверки от 28.03.2018. Результат: Нарушений не выявлено. Акт проверки от 31.03.2021. Результат: Нарушений не выявлено. Акт проверки от 31.03.2024. Результат: Нарушений не выявлено.</t>
  </si>
  <si>
    <t>Справка от 23.12.2024</t>
  </si>
  <si>
    <t>Организация: г. Красноярск "Сибирская аэрокосмическая академия им. академика М.Ф.Решетнева" (экономика и управлении на предприятиях, эконмист-менеджер)</t>
  </si>
  <si>
    <t>Дата: 13.11.2015. Документ: 54АЕ №002550.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№450849.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№928636.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№343245.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№343245.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№119141.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№395311.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№160896.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№229749.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№229911.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№451345.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практика.</t>
  </si>
  <si>
    <t>Дата: 24.08.2023. Основание: Прекратить производство по делу, Протокол №24 заседания Дисциплинарной комиссии.Дата: 03.11.2023. Основание: Не применять мер дисциплинарного воздействия, Протокол №33 заседания Дисциплинарной комиссии.Дата: 14.02.2025. Основание: Вынесение предписания, Протокол №7 заседания Дисциплинарной комиссии.</t>
  </si>
  <si>
    <t>ООО «БРИТАНСКИЙ СТРАХОВОЙ ДОМ», полис - ОАУ №9301/700/24, договор - ОАУ №9301/700/24, период с 12.07.2024 по 11.07.2025, страховая сумма 10000000 руб.</t>
  </si>
  <si>
    <t>Свидетельство № 207 от 18.12.2014 Некоммерческое партнерство "Саморегулируемая организация "Гильдия арбитражных управляющих"</t>
  </si>
  <si>
    <t>Свидетельство АД№6667 от 27.02.2013</t>
  </si>
  <si>
    <t>krasfinance@mail.ru</t>
  </si>
  <si>
    <t>7-999 317 47 -74</t>
  </si>
  <si>
    <t>660123, г. Красноярск, ул. Юности, д. 8, кв. 19</t>
  </si>
  <si>
    <t>15390​</t>
  </si>
  <si>
    <t>246207984391</t>
  </si>
  <si>
    <t>24.10.1977. гор. Красноярск</t>
  </si>
  <si>
    <t>Орудян Анатолий Ванивич</t>
  </si>
  <si>
    <t>Акт проверки от 10.06.2015. Результат: нарушений не выявлено.</t>
  </si>
  <si>
    <t>Акт проверки от 28.10.2016. Результат: Нарушений не выявлено. Акт проверки от 31.08.2020. Результат: Нарушений не выявлено.</t>
  </si>
  <si>
    <t>Справка от 09.10.2020</t>
  </si>
  <si>
    <t>Дата: 30.10.2014. Документ: 54АЕ №001130.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№002279.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№450848.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№928635.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№343244.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№119140.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№395310.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</t>
  </si>
  <si>
    <t>ООО "СТРАХОВАЯ КОМПАНИЯ "АРСЕНАЛЪ", полис - №54-20/TPL16/003020, договор - №54-20/TPL16/003020, страховая сумма 10000000 руб.</t>
  </si>
  <si>
    <t>Свидетельство № 54 от 15.01.2004 Некоммерческое партнерство "Саморегулируемая организация "СИБИРСКИЙ ЦЕНТР ЭКСПЕРТОВ АНТИКРИЗИСНОГО УПРАВЛЕНИЯ"</t>
  </si>
  <si>
    <t>Свидетельство АБ№4028 от 25.12.2003</t>
  </si>
  <si>
    <t>orl2004@mail.ru</t>
  </si>
  <si>
    <t>8-3833-48-62-85</t>
  </si>
  <si>
    <t>630501, Новосибирская область, Новосибирский район, п. Краснообск, а/я 354</t>
  </si>
  <si>
    <t>543307712330</t>
  </si>
  <si>
    <t>08.03.1949. с. Георгиевка Ребрихенского района Алтайского края</t>
  </si>
  <si>
    <t>Орлова Зоя Васильевна</t>
  </si>
  <si>
    <t>Справка от 09.08.2021</t>
  </si>
  <si>
    <t>Справка от 10.08.2021</t>
  </si>
  <si>
    <t>Организация: Новосибирский ордена Трудового Красного Знамени институт инженеров железнодорожного транспорта (по специальности "Водоснабжение и канализация" инженер-строитель)Организация: г. Новосибирск Сибирская академия государственной службы (менеджер по специальности "Государственное и муниципальное управление")</t>
  </si>
  <si>
    <t>Дата: 05.09.2020. Документ: 542412 №395309.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№160895.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</si>
  <si>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ООО "СТРАХОВАЯ КОМПАНИЯ "АРСЕНАЛЪ", полис - №54-20/TPL16/004644, договор - №54-20/TPL16/004644, страховая сумма 10000000 руб.</t>
  </si>
  <si>
    <t>Свидетельство АЕ№8256 от 24.10.2019</t>
  </si>
  <si>
    <t>orlovse@bk.ru</t>
  </si>
  <si>
    <t>8-383-214-26-48</t>
  </si>
  <si>
    <t>630099, г. Новосибирск, а/я 193</t>
  </si>
  <si>
    <t>540535700106</t>
  </si>
  <si>
    <t>16.02.1962. с. Филоново Юргинского р-на Кемеровской обл.</t>
  </si>
  <si>
    <t>Орлов Сергей Евгеньевич</t>
  </si>
  <si>
    <t>Организация: Сибирский автомобильно-дорожный институт им. В.В.Куйбышева</t>
  </si>
  <si>
    <t>Новосибирский филиал ОАО «АльфаСтрахование», полис - 56065/899/00411/2, договор - 56065/899/00411/2, страховая сумма 3000000 руб.</t>
  </si>
  <si>
    <t>Свидетельство № 51 от 15.01.2004 Некоммерческое партнерство "Саморегулируемая организация "СИБИРСКИЙ ЦЕНТР ЭКСПЕРТОВ АНТИКРИЗИСНОГО УПРАВЛЕНИЯ"</t>
  </si>
  <si>
    <t>Свидетельство АА№002193 от 08.12.2003</t>
  </si>
  <si>
    <t>novosibsro@novosibsro.ru</t>
  </si>
  <si>
    <t>8-923-540-39-57</t>
  </si>
  <si>
    <t>667000, Р. Тыва, г. Кызыл, п. Спутник, ул. Звездная, 65. кв. 1</t>
  </si>
  <si>
    <t>170100554634</t>
  </si>
  <si>
    <t>20.04.1947. с. Ийме Дзун-Хемчикского р-на Р. Тыва</t>
  </si>
  <si>
    <t>Ондар Чойган-оол Сандан-оолович</t>
  </si>
  <si>
    <t>Акт проверки от 18.11.2016. Результат: выявлены нарушения. Протокол № 36 от 15.12.2016</t>
  </si>
  <si>
    <t>Справка от 09.02.2021</t>
  </si>
  <si>
    <t>Справка от 11.12.2020</t>
  </si>
  <si>
    <t>Организация: Московская ордена Ленина и ордена Трудового Красного Знамени сельскохозяйственная академия им. К.А. ТимирязеваОрганизация: г. Москва Современный Гуманитарный Институт</t>
  </si>
  <si>
    <t>Дата: 30.10.2014. Документ: 54АЕ №001290.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№002278.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№450847.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№928634.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№343243.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№119139.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№395308.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</t>
  </si>
  <si>
    <t>Дата: 10.12.2012. Основание: "штраф" в размере 1000,00 рублей, протокол № 10 заседания Дисциплинарной комиссии.Дата: 25.11.2013. Основание: штраф в размере 3 000 руб., Протокол №14 заседания Дисциплинарной комиссии.Дата: 04.06.2014. Основание: вынесение предупреждения, протокол №24 Дисциплинарной комиссии.Дата: 06.08.2014. Основание: вынесение предупреждения, протокол №27 Дисциплинарной комиссии.Дата: 02.03.2016. Основание: не применять мер ответственности, протокол №4 Дисциплинарной комиссии.Дата: 15.12.2016. Основание: штраф в размере 3 000 руб., Протокол заседания Дисциплинарной комиссии №36 от 15.12.2016.Дата: 26.04.2017. Основание: наложение штрафа в размере 1 000 руб., Протокол ДК №14.Дата: 14.02.2018. Основание: наложение штрафа в размере 2 000 руб., протокол ДК №14 от 14.02.2018.Дата: 13.08.2019. Основание: наложение штрафа 5 000 р., Протокол №29 ДК.Дата: 21.11.2019. Основание: вынесение предупреждения, протокол ДК №43.Дата: 18.02.2020. Основание: Предупреждение с оповещением об этом публично, Протокол №6-1 заседания Дисциплинарной комиссии.Дата: 25.03.2020. Основание: Вынесение предупреждения с оповещением об этом публично, Протокол №22 заседания Дисциплинарной комиссии.Дата: 17.02.2020. Основание: Рекомендация об исключении, Протокол №8 заседания Дисциплинарной комиссии.Дата: 17.12.2020. Основание: Вынесение предупреждения, протокол №80 заседания Дисциплинарной комиссии.Дата: 10.02.2021. Основание: Вынесение предписания, Протокол №9 заседания Дисциплинарной комиссии.Дата: 10.03.2021. Основание: Вынесение предупреждения, предписания, Протокол №18 заседания Дисциплинарной комиссии.Дата: 15.03.2021. Основание: Наложение штрафа в размере 4 000 руб., Протокол №13-1 заседания Дисциплинарной комиссии.</t>
  </si>
  <si>
    <t>Новосибирский филиал ООО Страховая Компания "Гелиос", полис - №930-0008701-02903, договор - №930-0008701-02903, страховая сумма 10000000 руб.</t>
  </si>
  <si>
    <t>Свидетельство № 48 от 15.01.2004 Некоммерческое партнерство "Саморегулируемая организация "СИБИРСКИЙ ЦЕНТР ЭКСПЕРТОВ АНТИКРИЗИСНОГО УПРАВЛЕНИЯ"</t>
  </si>
  <si>
    <t>Свидетельство АА№002192 от 08.12.2003</t>
  </si>
  <si>
    <t>aleftina_ondar@mail.ru</t>
  </si>
  <si>
    <t>8-913-341-15-55, 8-923-262-15-55, ф. 8-39422-91-5-99</t>
  </si>
  <si>
    <t>667901, Р. Тыва, Кызылский р-он, пгт. Каа-Хем, ул. Радиотехническая, д. 12, кв. 1</t>
  </si>
  <si>
    <t>171700016990</t>
  </si>
  <si>
    <t>11.07.1962. с. Сут-Холь Дзун-Хемчикского р-на Р. Тыва</t>
  </si>
  <si>
    <t>Ондар Алефтина Кадыр-ооловна</t>
  </si>
  <si>
    <t>Справка от 22.07.2013</t>
  </si>
  <si>
    <t>Справка от 17.07.2013</t>
  </si>
  <si>
    <t>Организация: Омский институт инженеров железнодорожного транспорта</t>
  </si>
  <si>
    <t>ООО "НСГ - "РОСЭНЕРГО", полис - юл № 025571, договор - 000023-13/ОАУ-55О, страховая сумма 3000000 руб.</t>
  </si>
  <si>
    <t>Свидетельство № 091 от 09.02.2004 Некоммерческое партнерство "Сибирская межрегиональная саморегулируемая организация арбитражных управляющих"</t>
  </si>
  <si>
    <t>Свидетельство АА№002066 от 05.12.2003</t>
  </si>
  <si>
    <t>uptk-kpd@yandex.ru</t>
  </si>
  <si>
    <t>8-3812-26-72-74, ф. 8-3812-26-71-83</t>
  </si>
  <si>
    <t>644085, г. Омск, пр-т Мира, д. 189</t>
  </si>
  <si>
    <t>550101194862</t>
  </si>
  <si>
    <t>29.09.1944. КНР г. Харбин</t>
  </si>
  <si>
    <t>Окулов Сергей Алексеевич</t>
  </si>
  <si>
    <t>Акт проверки от 21.08.2020. Результат: Выявлено нарушение. Протокол №58 от 07.10.2020Акт проверки от 19.06.2021. Результат: Нарушений не выявлено.</t>
  </si>
  <si>
    <t>Акт проверки от 29.06.2018. Результат: Выявлены нарушения п.7 ст.12, п.5 ст.213.8 Закона о банкротстве. Протокол №26 от 03.08.2018Акт проверки от 30.06.2021. Результат: Выявлены нарушения. Протокол №49 от 10.08.2021Акт проверки от 30.06.2024. Результат: Выявлены нарушения. Протокол №36 от 08.08.2024</t>
  </si>
  <si>
    <t>Справка от 15.03.2024</t>
  </si>
  <si>
    <t>Справка от 10.03.2024</t>
  </si>
  <si>
    <t>Организация: г. Омск Государственное образовательное учреждение высшего профессиональногообразования "Омский государственный университет им. Ф.М. Достоевского" (квалификация - юрист по специальности "Юриспруденция"</t>
  </si>
  <si>
    <t>Дата: 30.10.2014. Документ: 54АЕ №000971.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№002277.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№450846.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№928633.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№343242.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№119138.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№395307.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№160894.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№229750.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№229910.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№451346.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практика.</t>
  </si>
  <si>
    <t>Дата: 04.09.2013. Основание: Вынесение предупреждения, Протокол №8 заседания Дисциплинарной комиссии.Дата: 03.08.2018. Основание: вынесение предупреждения, протокол №26 ДК.Дата: 14.02.2020. Основание: Внутренняя дисквалификация на три месяца, Протокол №5-1 заседания ДК.Дата: 19.03.2020. Основание: предупреждение и предписание, Протокол № 19 заседания ДК.Дата: 25.06.2020. Основание: Не применять мер дисциплинарного воздействия, Протокол №33 заседания ДК.Дата: 07.10.2020. Основание: Вынесение предупрежджения, Протокол №58 заседаниеи Дисциплинарной комиссии.Дата: 27.11.2020. Основание: Вынесение предписания, Протокол №75 заседания Дисциплинарной комиссии.Дата: 26.02.2021. Основание: Не применять мер дисциплинарного воздействия, Протокол №13 заседания Дисциплинарной комиссии.Дата: 26.07.2021. Основание: Вынесение предупреждения и вынесение предписания, Протокол №46 заседания Дисциплинарной комиссии.Дата: 10.08.2021. Основание: Не применять мер дисциплинарного воздействия, Протокол №49 заседания Дисциплинарной комиссии.Дата: 11.10.2023. Основание: Вынесение предупреждения с оповещением об этом публично, Протокол №30 заседания Дисциплинарной комиссии.Дата: 08.08.2024. Основание: Вынесение предупреждения с оповещением об этом публично, Протокол №36 заседания Дисциплинарной комиссии.</t>
  </si>
  <si>
    <t>ООО "МСГ", полис - №60/23/177/015984, договор - №60/23/177/015984, страховая сумма 10000000 руб.</t>
  </si>
  <si>
    <t>Свидетельство № 059 от 17.03.2010 Некоммерческое партнерство "Саморегулируемая организация "СИБИРСКИЙ ЦЕНТР ЭКСПЕРТОВ АНТИКРИЗИСНОГО УПРАВЛЕНИЯ"</t>
  </si>
  <si>
    <t>Свидетельство АД№0425 от 08.07.2009</t>
  </si>
  <si>
    <t>8-381-298-19-98</t>
  </si>
  <si>
    <t>644901, г. Омск, микр-н Береговой, ул. 2-я Весенняя, д. 4</t>
  </si>
  <si>
    <t>550106512741</t>
  </si>
  <si>
    <t>25.04.1979. Советский район г. Омска</t>
  </si>
  <si>
    <t>Окулов Алексей Сергеевич</t>
  </si>
  <si>
    <t>Акт проверки от 25.12.2023. Результат: Нарушений не выявлено. Акт проверки от 24.01.2024. Результат: Выявлены нарушения. Протокол №9 от 07.03.2024Акт проверки от 01.03.2024. Результат: Нарушений не выявлено.</t>
  </si>
  <si>
    <t>Акт проверки от 29.04.2022. Результат: Выявлены нарушения. Протокол №33 от 01.06.2022Акт проверки от 30.04.2025. Результат: Нарушений не выявлено.</t>
  </si>
  <si>
    <t>Справка от 09.12.2024</t>
  </si>
  <si>
    <t>Организация: Москва Международный институт экономики и права (Бакалавр юриспруденции по направлению "Юриспруденция")</t>
  </si>
  <si>
    <t>Дата: 30.11.2018. Документ: 542408 №343241.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№119137.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№395306.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№160893.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№229751.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№229909.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№451347.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практика.</t>
  </si>
  <si>
    <t>Дата: 13.08.2019. Основание: Вынесение предупреждения, Протокол №29 ДК.Дата: 01.06.2022. Основание: Вынесение предписания, Протокол №33 заседания Дисциплинарной комиссии.Дата: 07.03.2024. Основание: Вынесение предупреждения с оповещением об этом публично, Протокол №9 заседания Дисциплинарной комиссии.</t>
  </si>
  <si>
    <t>ООО "МСГ", полис - №60/24/177/023069, договор - №60/24/177/023069, период с 28.06.2024 по 27.06.2025, страховая сумма 10000000 руб.</t>
  </si>
  <si>
    <t>Свидетельство AE№5129 от 10.11.2017</t>
  </si>
  <si>
    <t>sveta-okisheva@mail.ru</t>
  </si>
  <si>
    <t>8-923-637-32-41, 8-3846-65-72-07, факс 8-3846-65-72-02</t>
  </si>
  <si>
    <t>653033, Кемеровская обл., гор. Прокопьевск, ул. Институтская, дом 6, оф. 318</t>
  </si>
  <si>
    <t>422309751458</t>
  </si>
  <si>
    <t>20.10.1975. Гор. Прокопьевск Кемеровской обл.</t>
  </si>
  <si>
    <t>Окишева Светлана Александровна</t>
  </si>
  <si>
    <t>Справка от 14.07.2012</t>
  </si>
  <si>
    <t>Справка от 25.06.2012</t>
  </si>
  <si>
    <t>Организация: Томский ордена Знак Почета государственный педагогический институт им. Ленинского комсомолаОрганизация: г. Томск Томский государственный университет</t>
  </si>
  <si>
    <t>Дата: 30.10.2014. Документ: 54АЕ №001289.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</t>
  </si>
  <si>
    <t>Дата: 17.09.2013. Основание: вынесение предупреждения, Протокол №9 заседания Дисциплинарной комиссии.Дата: 30.11.2015. Основание: не применять мер ответственности, протокол №85 Дисциплинарной комиссии.</t>
  </si>
  <si>
    <t>Новосибирский филиал ОАО «АльфаСтрахование», полис - № 56925/899/30106/3, договор - № 56925/899/30106/3, страховая сумма 3000000 руб.</t>
  </si>
  <si>
    <t>Свидетельство № 79 от 21.01.2004 Некоммерческое партнерство "Саморегулируемая организация "СИБИРСКИЙ ЦЕНТР ЭКСПЕРТОВ АНТИКРИЗИСНОГО УПРАВЛЕНИЯ"</t>
  </si>
  <si>
    <t>Свидетельство АА№002197 от 08.12.2003</t>
  </si>
  <si>
    <t>babenkovs@mail2000.ru</t>
  </si>
  <si>
    <t>8-961-095-03-11</t>
  </si>
  <si>
    <t>634059, г. Томск, ул. Фестивальная, д. 16/1</t>
  </si>
  <si>
    <t>701722023181</t>
  </si>
  <si>
    <t>09.07.1962. г. Томск</t>
  </si>
  <si>
    <t>Одинцов Игорь Александрович</t>
  </si>
  <si>
    <t>Справка от 27.02.2025</t>
  </si>
  <si>
    <t>ОАО «Альфа-Страхование».</t>
  </si>
  <si>
    <t>Свидетельство АК№6750 от 06.12.2024</t>
  </si>
  <si>
    <t>ot.dolgov@yandex.ru</t>
  </si>
  <si>
    <t>8-901-807-78-28</t>
  </si>
  <si>
    <t>413107, Саратовская обл., г. Энгельс, ул. Западная, дом 74</t>
  </si>
  <si>
    <t>644910851683</t>
  </si>
  <si>
    <t>11.12.1989. гор. Энгельс Саратовской обл.</t>
  </si>
  <si>
    <t>Овчинникова Екатерина Владимировна</t>
  </si>
  <si>
    <t>Акт проверки от 26.03.2020. Результат: Нарушений не выявлены. Акт проверки от 30.03.2021. Результат: Нарушений не выявлено. Акт проверки от 12.08.2021. Результат: Нарушений не выявлено. Акт проверки от 12.01.2022. Результат: Нарушений не выявлено. Акт проверки от 06.09.2023. Результат: Нарушений не выявлено.</t>
  </si>
  <si>
    <t>Акт проверки от 26.07.2019. Результат: Выявлены нарушения. Протокол №34 от 12.09.2019Акт проверки от 30.06.2022. Результат: Выявлены нарушения.</t>
  </si>
  <si>
    <t>Организация: г. Екатеринбург Уральская государственная юридическая академия (квалификация юрист по специальности "Юриспруденция")</t>
  </si>
  <si>
    <t>Дата: 30.11.2016. Документ: 542404 №450845.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№928632.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№343240.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№119136.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№395305.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№160892.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№229752.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№229908.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№451348.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практика.</t>
  </si>
  <si>
    <t>Дата: 07.12.2017. Основание: не применять мер дисциплинарного воздействия, протокол Дисциплинарной Комиссии №41 от 07.12.2017.Дата: 12.09.2019. Основание: прекратить производство по делу , протокол ДК №34.Дата: 16.04.2020. Основание: Прекратить производство по делу, Протокол №24 заседания Дисциплинарной комиссии.Дата: 22.01.2021. Основание: Прекратить производство по делу, Протокол №83-1 заседания Дисциплинарной комиссии.Дата: 26.02.2021. Основание: Не применять мер дисциплинарного воздействия, Протокол №13 заседания Дисциплинарной комиссии.Дата: 02.08.2022. Основание: Не применять мер дисциплинарного воздействия, Протокол №44 заседания Дисциплинарной комиссии.</t>
  </si>
  <si>
    <t>ООО «БРИТАНСКИЙ СТРАХОВОЙ ДОМ», полис - ОАУ №11413/700/24, договор - ОАУ №11413/700/24, период с 25.11.2024 по 24.11.2025, страховая сумма 10000000 руб.</t>
  </si>
  <si>
    <t>Свидетельство № 89 от 10.08.2015 Ассоциация арбитражных управляющих "СИБИРСКИЙ ЦЕНТР ЭКСПЕРТОВ АНТИКРИЗИСНОГО УПРАВЛЕНИЯ"</t>
  </si>
  <si>
    <t>Свидетельство АД№9896 от 06.02.2015</t>
  </si>
  <si>
    <t>obukhov.sv@bk.ru</t>
  </si>
  <si>
    <t>8-913-915-14-55</t>
  </si>
  <si>
    <t>630554, Новосибирская обл., Новосибирский район, с. Барышево, ул. Тельмана, д. 31, а/я №10</t>
  </si>
  <si>
    <t>666004249241</t>
  </si>
  <si>
    <t>27.09.1976. гор. Каменск-Уральский Свердловской обл.</t>
  </si>
  <si>
    <t>Обухов Сергей Владимирович</t>
  </si>
  <si>
    <t>Справка от 12.11.2012</t>
  </si>
  <si>
    <t>Справка от 14.09.2012</t>
  </si>
  <si>
    <t>Организация: Костромской сельскохозяйственный институт "Караваево"</t>
  </si>
  <si>
    <t>ООО "НСГ- "РОСЭНЕРГО", полис - ЮЛ №034442, договор - 000014-12/ОАУ-22БА, страховая сумма 3000000 руб.</t>
  </si>
  <si>
    <t>Свидетельство № 0166 от 05.11.2004 НЕКОММЕРЧЕСКОЕ ПАРТНЕРСТВО "САМОРЕГУЛИРУЕМАЯ ОРГАНИЗАЦИЯ АРБИТРАЖНЫХ УПРАВЛЯЮЩИХ СУБЪЕКТОВ ЕСТЕСТВЕННЫХ МОНОПОЛИЙ ТОПЛИВНО-ЭНЕРГЕТИЧЕСКОГО КОМПЛЕКСА"</t>
  </si>
  <si>
    <t>Свидетельство АБ№6461 от 10.03.2004</t>
  </si>
  <si>
    <t>arbitrazh_nn@mail.ru</t>
  </si>
  <si>
    <t>8-8312-20-81-00, ф. 8-8312-96-36-07</t>
  </si>
  <si>
    <t>603086, г. Н. Новгород, ул. Бетанкура, д. 3, оф. 2</t>
  </si>
  <si>
    <t>523800063080</t>
  </si>
  <si>
    <t>25.01.1959. д. Страшево Любимский район Ярославской области</t>
  </si>
  <si>
    <t>Обухов Александр Сергеевич</t>
  </si>
  <si>
    <t>Справка от 27.07.2012</t>
  </si>
  <si>
    <t>Справка от 04.05.2012</t>
  </si>
  <si>
    <t>Организация: Дагестанский сельскохозяйственный институт</t>
  </si>
  <si>
    <t>Свидетельство АА№003100 от 15.12.2003</t>
  </si>
  <si>
    <t>ros3211103@yandex.ru</t>
  </si>
  <si>
    <t>ф. 8-8633-00-56-68, 8-8633-00-56-67</t>
  </si>
  <si>
    <t>344065, г. Ростов-на-Дону, ул. Троллейбусная, д. 24/2 В, оф. 340</t>
  </si>
  <si>
    <t>056003887866</t>
  </si>
  <si>
    <t>02.08.1971. с. Гвардейское Надтеречного р-на Чеченская Республика</t>
  </si>
  <si>
    <t>Нурмагомедов Гаджимурад Магомед-Гаджиевич</t>
  </si>
  <si>
    <t>Справка от 18.01.2012</t>
  </si>
  <si>
    <t>Справка от 30.12.2011</t>
  </si>
  <si>
    <t>ОАО «Альфа-Страхование», полис - ООО "НСГ - "РОСЭНЕРГО" серия ЮЛ № 033087, страховая сумма 3000000 руб.</t>
  </si>
  <si>
    <t>Свидетельство № 78 от 21.01.2004 Некоммерческое партнерство "Саморегулируемая организация "СИБИРСКИЙ ЦЕНТР ЭКСПЕРТОВ АНТИКРИЗИСНОГО УПРАВЛЕНИЯ"</t>
  </si>
  <si>
    <t>Свидетельство АА№002203 от 08.12.2003</t>
  </si>
  <si>
    <t>eug_n@mail.ru</t>
  </si>
  <si>
    <t>8-3822-59-40-10</t>
  </si>
  <si>
    <t>634034, г. Томск, а/я 4755</t>
  </si>
  <si>
    <t>701701829238</t>
  </si>
  <si>
    <t>20.11.2001. г. Томск</t>
  </si>
  <si>
    <t>Носов Евгений Викторович</t>
  </si>
  <si>
    <t>Акт проверки от 23.06.2021. Результат: Нарушений не выявлено. Акт проверки от 11.05.2023. Результат: Нарушений не выявлено.</t>
  </si>
  <si>
    <t>Справка от 23.12.2022</t>
  </si>
  <si>
    <t>Справка от 29.12.2022</t>
  </si>
  <si>
    <t>Организация: г. Тюмень федеральное государственное бюджетное образовательное учреждение высшего профессионального образования "Тюменский государственный университет" (бакалавр юриспруденции по направлению "Юриспруденция)</t>
  </si>
  <si>
    <t>Дата: 05.09.2020. Документ: 542412 №395170.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№160755.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№229753.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</si>
  <si>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02.03.2023. Основание: Не применять мер дисциплинарного воздействия, Протокол №5 заседания Дисциплинарной комиссии.</t>
  </si>
  <si>
    <t>Международная страховая группа ООО, полис - №60/22/177/015920, договор - №60/22/177/015920, страховая сумма 10000000 руб.</t>
  </si>
  <si>
    <t>Свидетельство № Б/Н от 11.02.2020 Ассоциация "СИБИРСКАЯ ГИЛЬДИЯ АНТИКРИЗИСНЫХ УПРАВЛЯЮЩИХ"</t>
  </si>
  <si>
    <t>Свидетельство АЕ№7309 от 25.06.2018</t>
  </si>
  <si>
    <t>mashunja1672@mail.ru</t>
  </si>
  <si>
    <t>8-919-953-83-78</t>
  </si>
  <si>
    <t>625025, Тюменская обл., г. Тюмень, ул. Новоселов, дом 12/6, кв. 32</t>
  </si>
  <si>
    <t>723000752840</t>
  </si>
  <si>
    <t>16.10.1991. гор. Тюмень</t>
  </si>
  <si>
    <t>Новицкая Мария Сергеевна</t>
  </si>
  <si>
    <t>Акт проверки от 20.10.2016. Результат: Выявлены нарушения. Акт проверки от 18.09.2017. Результат: Нарушений не выявлено. Акт проверки от 05.02.2018. Результат: Нарушений не выявлено. Акт проверки от 11.01.2019. Результат: Нарушений не выявлено. Акт проверки от 18.01.2019. Результат: Нарушений не выявлено.</t>
  </si>
  <si>
    <t>Акт проверки от 20.10.2017. Результат: Выявлены нарушения. Протокол №3 от 30.01.2018</t>
  </si>
  <si>
    <t>Справка от 15.05.2019</t>
  </si>
  <si>
    <t>Справка от 11.07.2019</t>
  </si>
  <si>
    <t>Организация: Пензенский государственный педагогический университет им. В.Г. Белинского</t>
  </si>
  <si>
    <t>Дата: 30.10.2014. Документ: 54АЕ №001288.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№002581.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№450844.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№928631.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№343239.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</t>
  </si>
  <si>
    <t>Дата: 09.02.2015. Основание: наложение штрафа в размере 1 000 руб., а также вынесение предписания, протокол №37 Дисциплинарной комиссии.Дата: 16.09.2015. Основание: вынесение предупреждения с оповещением публично, Протокол № 72 Дисциплинарной комиссии.Дата: 23.05.2016. Основание: наложение штрафа в размере 1 000 руб., протокол №19 Дисциплинарной комиссии.Дата: 09.11.2016. Основание: Вынесенние предупреждения, Протокол № 33 Дисциплинарной комиссии.Дата: 30.01.2018. Основание: вынесение предупреждения с оповещением об этом публично, протокол Дисциплинарной комиссии №3 от 30.01.2018.Дата: 06.06.2019. Основание: вынесение предупреждения с оповещением об этом публично, протокол ДК №14.Дата: 17.06.2019. Основание: рекомендация об исключении, протокол № 15 заседания Дисциплинарной комиссии.Дата: 17.07.2020. Основание: рекомендация об исключении, протокол № 36 заседания дисциплинарной комиссии.</t>
  </si>
  <si>
    <t>ООО Страховая компания "Орбита", полис - ГОАУ-19/8900101-030/0744, договор - ГОАУ-19/8900101-030/0744, страховая сумма 10000000 руб.</t>
  </si>
  <si>
    <t>Свидетельство № 168 от 22.01.2007 Межрегиональный центр экспертов и профессиональных управляющих</t>
  </si>
  <si>
    <t>Свидетельство АВ№2027 от 08.09.2006</t>
  </si>
  <si>
    <t>centerpp@mail.ru</t>
  </si>
  <si>
    <t>8-8412-68-47-83,66-05-18</t>
  </si>
  <si>
    <t>440023, г. Пенза, ул. Стрельбищенская, д. 60</t>
  </si>
  <si>
    <t>583609164372</t>
  </si>
  <si>
    <t>22.04.1974. г. Пенза</t>
  </si>
  <si>
    <t>Новикова Ирина Николаевна</t>
  </si>
  <si>
    <t>Справка от 25.02.2013</t>
  </si>
  <si>
    <t>Справка от 22.03.2012</t>
  </si>
  <si>
    <t>Организация: г. Москва Московский гуманитарно-экономический институт</t>
  </si>
  <si>
    <t>ООО "НСГ - "РОСЭНЕРГО", договор - 031986, страховая сумма 3000000 руб.</t>
  </si>
  <si>
    <t>Свидетельство № 020 от 02.03.2007 Некоммерческое партнерство "Саморегулируемая организация "СИБИРСКИЙ ЦЕНТР ЭКСПЕРТОВ АНТИКРИЗИСНОГО УПРАВЛЕНИЯ"</t>
  </si>
  <si>
    <t>Свидетельство АВ№2113 от 20.10.2006</t>
  </si>
  <si>
    <t>a_nichkov@mail.ru</t>
  </si>
  <si>
    <t>8-473-200-79-80</t>
  </si>
  <si>
    <t>394043, г.Воронеж, ул. Пушкинская, 36, оф 3, Ничкову А.В.</t>
  </si>
  <si>
    <t>366484237439</t>
  </si>
  <si>
    <t>13.11.1981. гор. Абакан Красноярского края</t>
  </si>
  <si>
    <t>Ничков Алексей Викторович</t>
  </si>
  <si>
    <t>Акт проверки от 04.09.2015. Результат: Нарушений не выявлено. Акт проверки от 09.12.2015. Результат: Выявлено нарушение. протокол №1 Дисциплинарной комиссии от 25.01.2016Акт проверки от 18.03.2016. Результат: Нарушений не выявлено. Акт проверки от 05.07.2016. Результат: Выявлено нарушение. Акт проверки от 04.05.2017. Результат: Нарушений не выявлено. Акт проверки от 07.10.2020. Результат: Нарушений не выявлено. Акт проверки от 24.11.2020. Результат: Нарушений не выявлено. Акт проверки от 01.12.2020. Результат: Нарушений не выявлено. Акт проверки от 11.01.2021. Результат: Нарушений не выявлено. Акт проверки от 17.05.2021. Результат: Нарушений не выявлено. Акт проверки от 05.08.2021. Результат: Нарушений не выявлено. Акт проверки от 10.08.2021. Результат: Выявлено нарушение. протокол №59 Дисциплинарной комиссии от 17.09.2021Акт проверки от 25.10.2021. Результат: Нарушений не выявлено.</t>
  </si>
  <si>
    <t>Акт проверки от 28.10.2016. Результат: Выявлены нарушения. Акт проверки от 31.08.2020. Результат: Выявлены нарушения. Протокол №62 от 16.10.2020</t>
  </si>
  <si>
    <t>Справка от 09.12.2021</t>
  </si>
  <si>
    <t>Организация: Сибирский университет потребительской кооперации</t>
  </si>
  <si>
    <t>Дата: 30.10.2014. Документ: 54АЕ №001287.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№002580.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№450843.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№928629.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№343238.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№119135.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№395304.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№160891.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</si>
  <si>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06.05.2015. Основание: наложение штрафа 5 000 руб, протокол №49 заседания Дисциплинарной комиссии+.Дата: 11.09.2015. Основание: наложение штрафа в размере 3 000 руб., протокол №70 Дисциплинарной комиссии.Дата: 14.09.2015. Основание: наложение штрафа в размере 5 000 руб., протокол №71 Дисциплинарной комиссии от 14.09.2015 г..Дата: 25.01.2016. Основание: вынесение предупреждения, протокол №1 Дисциплинарной комиссии.Дата: 05.05.2016. Основание: наложение штрафа в размере 3 000 руб., протокол №17 Дисциплинарной комиссии.Дата: 17.03.2014. Основание: вынесение предупреждения, вынесение предписания Протокол №19 заседания Дисциплинарной комиссии.Дата: 28.10.2016. Основание: предписание об устранении выявленных нарушений до 28.11.2016. Протокол №32 Дисциплинарной комиссии.Дата: 12.05.2017. Основание: не применять мер дисциплинарного воздействия, Протокол ДК № 16.Дата: 22.06.2017. Основание: наложение штрафа 10 000 (незаключение доп страх).Дата: 03.08.2016. Основание: наложение штрафа 2 000 руб., протокол №27 заседания Дисциплинарной комиссии.Дата: 28.10.2019. Основание: вынесение предписания об устранении выявленных нарушений, Протокол №39 Дисциплинарной комиссии.Дата: 16.10.2020. Основание: Вынесение предупреждения, Протокол №62 заседания Дисциплинарной комиссии.Дата: 15.02.2021. Основание: Вынесение предупреждения, предписания, Протокол №11 заседания Дисциплинарной комиссии.Дата: 17.09.2021. Основание: Не применять мер дисциплинарного воздействия, Протокол №59 заседания Дисциплинарной комиссии.Дата: 15.10.2021. Основание: Вынесение предписания и предупреждения, Протокол №64 заседания Дисциплинарной комиссии.Дата: 20.10.2021. Основание: Наложение штрафа в размере 2 000 руб., вынесение предписания, Протокол №65 заседания Дисциплинарной комиссии.Дата: 24.02.2022. Основание: Вынесение предписания, Протокол №10 заседания Дисциплинарной комиссии.Дата: 28.02.2022. Основание: Вынесение предписания и наложение штрафа в размере 2 000 руб., Протокол №12 заседания Дисциплинарной комиссии.Дата: 25.03.2022. Основание: Внутренняя дисквалификация сроком на 6 (шесть) месяцев, Протокол №20 заседания Дисциплинарной комиссии.</t>
  </si>
  <si>
    <t>Международная страховая группа ООО, полис - №60/21/177/003042, договор - №60/21/177/003042, страховая сумма 10000000 руб.</t>
  </si>
  <si>
    <t>Свидетельство № 0001045 от 22.08.2011 Саморегулируемая организация "Объединение арбитражных управляющих "АВАНГАРД"</t>
  </si>
  <si>
    <t>Свидетельство АД№4669 от 10.10.2011</t>
  </si>
  <si>
    <t>niko.arcom@gmail.com</t>
  </si>
  <si>
    <t>8-913-917-45-76</t>
  </si>
  <si>
    <t>630007, г. Новосибирск, ул. Фабричная, 10, корп. 16, оф. 405.</t>
  </si>
  <si>
    <t>421404735670</t>
  </si>
  <si>
    <t>31.08.1974. г. Междуреченск Кемеровская область</t>
  </si>
  <si>
    <t>Николенко Юрий Геннадьевич</t>
  </si>
  <si>
    <t>Акт проверки от 13.03.2017. Результат: Нарушений не выявлено. Акт проверки от 17.04.2017. Результат: Нарушений не выявлено. Акт проверки от 12.10.2017. Результат: Выявлены нарушения. Протокол №38 от 10.11.2017Акт проверки от 22.12.2017. Результат: Выявлены нарушения. Протокол №8 от 19.02.2018Акт проверки от 22.12.2017. Результат: Выявлены нарушения. Протокол №8 от 19.02.2018</t>
  </si>
  <si>
    <t>Справка от 05.10.2018</t>
  </si>
  <si>
    <t>Справка от 23.10.2018</t>
  </si>
  <si>
    <t>Организация: Хакаский государственный университет им. Н.Ф. Катанова (учитель истории обществознания и права, история)</t>
  </si>
  <si>
    <t>Дата: 30.11.2016. Документ: 542404 №450842.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№928628.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№343237.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</t>
  </si>
  <si>
    <t>Дата: 17.05.2017. Основание: вынесение предупреждения с оповещением публично, протокол ДК №17.Дата: 27.07.2017. Основание: вынесение предписания, протокол ДК №25.Дата: 27.07.2017. Основание: вынесение предписания об устранении нарушений до 28.08.2017, Протокол № 26.Дата: 29.08.2017. Основание: вынесение предупреждения, предписание об устранении нарушения до 15.09.2017, протокол ДК №29.Дата: 03.10.2017. Основание: наложение штрафа 5000, протокол №32.Дата: 24.10.2017. Основание: наложение штрафа 20 000 руб., протокол №36.Дата: 10.11.2017. Основание: предупреждение с оповещением об этом публично, протокол ДК №38.Дата: 19.02.2018. Основание: наложение штрафа в размере 2 000 руб., протокол ДК №8 от 19.02.2018.Дата: 30.05.2018. Основание: Вынесение предупреждения с оповещением об этом публично. Протокол №22 от 30.05.2018.Дата: 23.10.2018. Основание: не применять мер ДВ, Протокол №33 заседания ДК.</t>
  </si>
  <si>
    <t>ООО «Страховое общество «Помощь», полис - №М176120-29-18, договор - №М176120-29-18, страховая сумма 10000000 руб.</t>
  </si>
  <si>
    <t>Свидетельство № от 18.04.2016 Ассоциация арбитражных управляющих "СИБИРСКИЙ ЦЕНТР ЭКСПЕРТОВ АНТИКРИЗИСНОГО УПРАВЛЕНИЯ"</t>
  </si>
  <si>
    <t>Свидетельство АЕ№1332 от 09.11.2015</t>
  </si>
  <si>
    <t>lesnaya5ua@mail.ru</t>
  </si>
  <si>
    <t>8-961-742-39-28</t>
  </si>
  <si>
    <t>655100, Республика Хакасия, рп. Усть-Абакан, ул. Лесная, 5</t>
  </si>
  <si>
    <t>190332389180</t>
  </si>
  <si>
    <t>16.03.1973. г. Владивосток Приморского края</t>
  </si>
  <si>
    <t>Николаюк Алексей Иванович</t>
  </si>
  <si>
    <t>Акт проверки от 30.09.2022. Результат: Выявлены нарушения. Протокол заседания ДК №51 от 11.11.2022</t>
  </si>
  <si>
    <t>Организация: Федеральное государственное бюджетное образовательное учреждение высшего профессионального образования "Московский государственный университет геодезии и картографии" (юрист по специальности "Юриспруденция")</t>
  </si>
  <si>
    <t>Дата: 29.11.2019. Документ: 542410 №119134.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№395303.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№160890.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№229754.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№229948.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№451349.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практика.</t>
  </si>
  <si>
    <t>Дата: 11.11.2022. Основание: Не применять меры дисциплинарного воздействия, Протокол №51 заседания Дисциплинарной комиссии.Дата: 31.07.2023. Основание: Рекомендация об исключении, Протокол №21 заседания Дисциплинарной комиссии (Протоколом СА №6 от 18.08.23 мера ДВ отменена).Дата: 29.09.2023. Основание: Вынесение предупреждения с оповещением об этом публично, Протокол №29 заседания Дисциплинарной комиссии.</t>
  </si>
  <si>
    <t>ООО "МСГ", полис - №60/24/177/023891, договор - №60/24/177/023891, период с 14.08.2024 по 13.08.2025, страховая сумма 10000000 руб.</t>
  </si>
  <si>
    <t>Свидетельство АЕ№6324 от 26.04.2018</t>
  </si>
  <si>
    <t>nadezda8989@gmail.com</t>
  </si>
  <si>
    <t>8-916-347-32-56</t>
  </si>
  <si>
    <t>119151, гор. Москва, ул. 2-ая Рощинская, дом 4, оф. 310</t>
  </si>
  <si>
    <t>772621870325</t>
  </si>
  <si>
    <t>07.09.1989. Город Москва</t>
  </si>
  <si>
    <t>Николаенко Надежда Анатольевна</t>
  </si>
  <si>
    <t>Акт проверки от 31.03.2024. Результат: Нарушений не выявленно.</t>
  </si>
  <si>
    <t>Организация: Новосибирская государственная академия экономики и управления (экономист по специальности "Бухгалтерский учет и аудит")</t>
  </si>
  <si>
    <t>Дата: 28.10.2021. Документ: 080000 №160889.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№229662.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№229947.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№451350.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практика.</t>
  </si>
  <si>
    <t>Дата: 10.09.2021. Основание: Вынесение предписания, Протокол №57 заседания Дисциплинарной комиссии.</t>
  </si>
  <si>
    <t>ООО "МСГ", полис - №60/24/177/022076, договор - №60/24/177/022076, страховая сумма 10000000 руб.</t>
  </si>
  <si>
    <t>Свидетельство АИ№1402 от 03.02.2020</t>
  </si>
  <si>
    <t>m.e.nikolaev@mail.ru</t>
  </si>
  <si>
    <t>8-913-985-05-22</t>
  </si>
  <si>
    <t>630132, г.Новосибирск, ул.Советская, д.95, оф.203</t>
  </si>
  <si>
    <t>540507650365</t>
  </si>
  <si>
    <t>24.02.1976. гор. Новосибирск</t>
  </si>
  <si>
    <t>Николаев Максим Евгеньевич</t>
  </si>
  <si>
    <t>Акт проверки от 17.08.2017. Результат: Нарушений не выявлено. Акт проверки от 20.03.2018. Результат: Нарушений не выявлено. Акт проверки от 07.05.2018. Результат: Нарушений не выявлено. Акт проверки от 25.05.2018. Результат: Нарушений не выявлено. Акт проверки от 29.05.2018. Результат: Нарушений не выявлено. Акт проверки от 07.10.2021. Результат: Нарушений не выявлено.</t>
  </si>
  <si>
    <t>Акт проверки от 30.04.2019. Результат: Выявлены нарушения. Протокол №14 от 06.06.2019Акт проверки от 24.03.2022. Результат: Проверку не проводить, в связи с прекращением членства.</t>
  </si>
  <si>
    <t>Справка от 07.04.2021</t>
  </si>
  <si>
    <t>Справка от 08.04.2021</t>
  </si>
  <si>
    <t>Организация: Таганрогский радиотехнический институт им. В.Д. Калмыкова ( по специальности "Полупроводниковые и микроэлектронные приборы"Организация: г. Москва Международный независимый эколого-политологический университет ( юрист по специальности "Юриспруденция")</t>
  </si>
  <si>
    <t>Дата: 01.12.2017. Документ: 542405 №928630.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№343236.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№119133.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№395302.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№160888.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</si>
  <si>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03.08.2018. Основание: не применять мер ДВ, протокол №26.Дата: 05.04.2018. Основание: не применять мер дисциплинарного воздействия, Протокол ДК № 17.Дата: 06.06.2019. Основание: вынесение предупреждения с оповещением об этом публично, протокол ДК №14.Дата: 27.08.2020. Основание: Прекратить производство по делу, Протокол №41-1 заседания ДК.Дата: 15.10.2021. Основание: Вынесение предписания и предупреждения, Протокол №64 заседания Дисциплинарной комиссии.</t>
  </si>
  <si>
    <t>ВЕРНА СО ООО, полис - №340001/21/00012/9319079, договор - №340001/21/00012/9319079, страховая сумма 10000000 руб.</t>
  </si>
  <si>
    <t>Свидетельство № 116/П от 28.01.2010 Некоммерческое партнерство "Саморегулируемая организация арбитражных управляющих "Меркурий"</t>
  </si>
  <si>
    <t>Свидетельство АД №0867 от 27.07.2009</t>
  </si>
  <si>
    <t>output.an@gmail.com</t>
  </si>
  <si>
    <t>8-909-990-33-88</t>
  </si>
  <si>
    <t>109548, г. Москва, а/я 12 Николаеву А.И.</t>
  </si>
  <si>
    <t>071400490941</t>
  </si>
  <si>
    <t>24.07.1969. Гор. Нальчик КБР</t>
  </si>
  <si>
    <t>Николаев Андрей Иванович</t>
  </si>
  <si>
    <t>Акт проверки от 06.04.2023. Результат: Нарушений не выявлено.</t>
  </si>
  <si>
    <t>Справка от 22.10.2024</t>
  </si>
  <si>
    <t>Справка от 28.02.2024</t>
  </si>
  <si>
    <t>Организация: г. Нижний Новгород Государственное образовательное учреждение высшего профессионального образования "Нижегородский государственный университет им. Н.И.Лобачевского" (юрист по специальности "Юриспруденция")</t>
  </si>
  <si>
    <t>Дата: 17.11.2022. Документ: 080000 №229663.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№229946.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№451351.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практика.</t>
  </si>
  <si>
    <t>ООО "МСГ", полис - №60/24/177/023313, договор - №60/24/177/023313, период с 02.07.2024 по 01.07.2025, страховая сумма 10000000 руб.</t>
  </si>
  <si>
    <t>Свидетельство № 2 от 14.05.2014 НП "Саморегулируемая организация арбитражных управляющих "Стабильность"</t>
  </si>
  <si>
    <t>Свидетельство АК№1150 от 22.01.2021</t>
  </si>
  <si>
    <t>nikishov1980@mail.ru</t>
  </si>
  <si>
    <t>8-961-354-35-47</t>
  </si>
  <si>
    <t>440000, Пензенская обл., гор. Пенза, ул. Кураева, дом 26</t>
  </si>
  <si>
    <t>522900592631</t>
  </si>
  <si>
    <t>01.04.1980. г. Тата ВНР</t>
  </si>
  <si>
    <t>Никишов Олег Николаевич</t>
  </si>
  <si>
    <t>Справка от 23.07.2024</t>
  </si>
  <si>
    <t>Организация: г. Тюмень федеральное государственное автономное образовательное учреждение высшего образования "Тюменский государственный университет" (юрист по специальности "юриспруденция")</t>
  </si>
  <si>
    <t>Дата: 29.11.2024. Документ: 080000 №451352.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практика.</t>
  </si>
  <si>
    <t>Дата: 15.08.2024. Основание: Вынесение предписания, Протокол №37 заседания Дисциплинарной комиссии.Дата: 16.09.2024. Основание: Не применять мер дисциплинарного воздействия, Протокол №43 заседания Дисциплинарной комиссии.</t>
  </si>
  <si>
    <t>ООО "МСГ", полис - №60/24/177/025379, договор - №60/24/177/025379, период с 06.12.2024 по 05.12.2025, страховая сумма 10000000 руб.</t>
  </si>
  <si>
    <t>Свидетельство АК№11/036292 от 29.04.2021</t>
  </si>
  <si>
    <t>dsn8201@gmail.com</t>
  </si>
  <si>
    <t>8-950-481-46-43</t>
  </si>
  <si>
    <t>625051, г. Тюмень, а/я 5818</t>
  </si>
  <si>
    <t>720702560291</t>
  </si>
  <si>
    <t>22.01.1982. гор. Ялуторовск Тюменской обл.</t>
  </si>
  <si>
    <t>Никитин Дмитрий Сергеевич</t>
  </si>
  <si>
    <t>Справка от 27.07.2022</t>
  </si>
  <si>
    <t>Справка от 15.07.2022</t>
  </si>
  <si>
    <t>Организация: г. Абакан Государственное бюджетное образовательное учреждение высшего образования "Хакасский государственный университет им. Н. Ф. Катанова" (педагог-психолог по специальности "Педагогика и психология")Организация: г. Москва Негосударственное аккредитованное частное образовательное учреждение высшего профессионального образования Современная гуманитарная академия (бакалавр по направлению подготовки "Юриспруденция")</t>
  </si>
  <si>
    <t>Международная страховая группа ООО, полис - №60/22/177/013809, договор - №60/22/177/013809, страховая сумма 10000000 руб.</t>
  </si>
  <si>
    <t>Свидетельство № бн от 29.04.2022 Ассоциация арбитражных управляющих «СИБИРСКИЙ ЦЕНТР ЭКСПЕРТОВ АНТИКРИЗИСНОГО УПРАВЛЕНИЯ»</t>
  </si>
  <si>
    <t>Свидетельство АК№11/035980 от 24.06.2022</t>
  </si>
  <si>
    <t>i_ne80@mail.ru</t>
  </si>
  <si>
    <t>8-913-055-62-05</t>
  </si>
  <si>
    <t>655017, Республика Хакасия, гор. Абакан, ул. Чертыгашева, дом 81, кв. 58</t>
  </si>
  <si>
    <t>190117975810</t>
  </si>
  <si>
    <t>01.08.1980. город Абакан Республики Хакасия</t>
  </si>
  <si>
    <t>Нефедова Ирина Викторовна</t>
  </si>
  <si>
    <t>Акт проверки от 14.04.2021. Результат: Нарушений не выявлено.</t>
  </si>
  <si>
    <t>Справка от 07.01.2021</t>
  </si>
  <si>
    <t>Справка от 03.02.2021</t>
  </si>
  <si>
    <t>Организация: г. Кемерово Негосударственное образовательное учреждение высшего профессионального образования "Кузбасский институт экономики и права" (Юрист по специальности "Юриспруденция")</t>
  </si>
  <si>
    <t>Дата: 29.11.2019. Документ: 542410 №119132.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№395301.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</t>
  </si>
  <si>
    <t>Новосибирский филиал ООО Страховая Компания "Гелиос", полис - №930-0008471-02903, договор - №930-0008471-02903, страховая сумма 10000000 руб.</t>
  </si>
  <si>
    <t>Свидетельство АЕ№5908 от 12.03.2018</t>
  </si>
  <si>
    <t>neupokoeff@mail.ru</t>
  </si>
  <si>
    <t>8-961-708-55-01</t>
  </si>
  <si>
    <t>650520, Кемеровская область-Кузбасс, Кемеровский р-н, д. Тебеньковка, ул. Центральная, д. 49.</t>
  </si>
  <si>
    <t>420592714727</t>
  </si>
  <si>
    <t>19.10.1983. Гор. Кемерово</t>
  </si>
  <si>
    <t>Неупокоев Александр Владимирович</t>
  </si>
  <si>
    <t>Акт проверки от 08.06.2015. Результат: нарушений не выявлено.</t>
  </si>
  <si>
    <t>Акт проверки от 28.08.2017. Результат: Проверка прекращена.</t>
  </si>
  <si>
    <t>Справка от 15.12.2015</t>
  </si>
  <si>
    <t>Организация: Красноярский политехнический институт ( по специальности "Двигатели летательных аппаратов")</t>
  </si>
  <si>
    <t>Дата: 30.10.2014. Документ: 54АЕ №001127.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№450841.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</t>
  </si>
  <si>
    <t>Дата: 17.03.2014. Основание: вынесение предупреждения с предписанием , Протокол №19 заседания Дисциплинарной комиссии.Дата: 18.07.2014. Основание: наложение штрафа в размере 3 000 руб, протокол №26 Дисциплинарной комиссии.Дата: 18.02.2015. Основание: вынесение предписания об устранении выявленных нарушений, протокол №39 Дисциплинарной комиссии.Дата: 12.10.2016. Основание: рекоменд. об исключ. вынесение предприсания об устр. наруш., протокол №30 заседания Дисциплинарной комиссии.</t>
  </si>
  <si>
    <t>ООО «Страховое общество «Помощь», полис - №М137061-29-15, договор - №М137061-29-15, страховая сумма 3000000 руб.</t>
  </si>
  <si>
    <t>Свидетельство № 16 от 12.01.2004 Некоммерческое партнерство "Саморегулируемая организация "СИБИРСКИЙ ЦЕНТР ЭКСПЕРТОВ АНТИКРИЗИСНОГО УПРАВЛЕНИЯ"</t>
  </si>
  <si>
    <t>Свидетельство АА№003561 от 19.12.2003</t>
  </si>
  <si>
    <t>sob2015@mail.ru</t>
  </si>
  <si>
    <t>8-950-430-76-25</t>
  </si>
  <si>
    <t>660075, г. Красноярск, ул. Красной Гвардии, д. 24. оф. 106</t>
  </si>
  <si>
    <t>245200507207</t>
  </si>
  <si>
    <t>21.06.1964. п. Богучаны Богучанского р-на Красноярского края</t>
  </si>
  <si>
    <t>Нестеров Андрей Васильевич</t>
  </si>
  <si>
    <t>Акт проверки от 02.08.2016. Результат: Нарушений не выявлено. Акт проверки от 16.03.2023. Результат: Нарушений не выявлено.</t>
  </si>
  <si>
    <t>Акт проверки от 20.10.2017. Результат: Выявлены нарушения. Протокол №1 от 11.01.2018Акт проверки от 30.09.2020. Результат: Выявлены нарушения. Протокол №70 от 16.11.2020Акт проверки от 30.09.2023. Результат: Выявлены нарушения. Протокол №34 от 10.11.2023</t>
  </si>
  <si>
    <t>Справка от 16.09.2024</t>
  </si>
  <si>
    <t>Организация: Тихоокеанское высшее военно-морское училище им. С.О. Макарова</t>
  </si>
  <si>
    <t>Дата: 30.10.2014. Документ: 54АЕ №001126.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№002275.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№450840.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№928627.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№343235.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№119131.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№395300.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№160887.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№229664.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№229945.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№451353.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практика.</t>
  </si>
  <si>
    <t>Дата: 10.09.2015. Основание: наложение штрафа в размере 5 000 руб., протокол №69 Дисциплинарной комиссии.Дата: 16.09.2015. Основание: наложение штрафа в размере 3 000 руб., Протокол № 72 Дисциплинарной комиссии.Дата: 19.01.2018. Основание: вынесение предупреждения с оповещением об этом публично, протокол Дисциплинарной комиссии №1 от 19.01.2018.Дата: 16.11.2020. Основание: Не применять мер дисциплинарного воздействия, Протокол №70 заседания Дисциплинарной комисси.Дата: 15.09.2021. Основание: Наложение штрафа в размере 1 000 руб., Протокол №58 заседания Дисциплинарной комиссии.Дата: 10.11.2023. Основание: Вынесение предписания, Протокол №34 заседания Дисциплинарной комиссии.</t>
  </si>
  <si>
    <t>ООО "МСГ", полис - №60/25/177/026784, договор - №60/25/177/026784, период с 14.03.2025 по 13.03.2026, страховая сумма 10000000 руб.</t>
  </si>
  <si>
    <t>Свидетельство № б/н от 14.03.2011 Некоммерческое партнерство "Региональная саморегулируемая организация профессиональных арбитражных управляющих"</t>
  </si>
  <si>
    <t>Свидетельство АД№3277 от 31.01.2011</t>
  </si>
  <si>
    <t>navy1301@yandex.ru</t>
  </si>
  <si>
    <t>690087, г. Владивосток, ул. Котельникова дом 17, кв. 915</t>
  </si>
  <si>
    <t>253615053306</t>
  </si>
  <si>
    <t>13.01.1970. г. Новокубанский Краснодарского края</t>
  </si>
  <si>
    <t>Нейжмак Владимир Николаевич</t>
  </si>
  <si>
    <t>Справка от 12.04.2025</t>
  </si>
  <si>
    <t>Организация: г. Москва Высшая школа приватизации и предпринимательства (юрист по специальности "Юриспруденция")</t>
  </si>
  <si>
    <t>Дата: 24.11.2023. Документ: 080000 №229944.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№451354.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практика.</t>
  </si>
  <si>
    <t>ООО "МСГ", полис - №60/24/177/025210, договор - №60/24/177/025210, период с 28.11.2024 по 27.11.2025, страховая сумма 10000000 руб.</t>
  </si>
  <si>
    <t>Свидетельство АК№3492 от 09.03.2022</t>
  </si>
  <si>
    <t>aulysva2022@gmail.com</t>
  </si>
  <si>
    <t>8-912-883-48-23</t>
  </si>
  <si>
    <t>618962, Пермский край, гор. Лысьва, дер. Большая Лысьва, ул. Набережная, дом 13</t>
  </si>
  <si>
    <t>591807368606</t>
  </si>
  <si>
    <t>26.01.1980. гор. Лысьва Пермская область</t>
  </si>
  <si>
    <t>Неверова Людмила Андреевна</t>
  </si>
  <si>
    <t>Акт проверки от 11.03.2016. Результат: Нарушений не выявлено. Акт проверки от 06.10.2016. Результат: Выявлено нарушение. Акт проверки от 12.10.2016. Результат: Нарушений не выявлено. Акт проверки от 12.12.2016. Результат: Нарушений не выявлено. Акт проверки от 17.04.2017. Результат: Выявлены нарушения. Протокол №16 от 12.05.2017Акт проверки от 08.06.2017. Результат: Выявлены нарушения. Протокол №23 от 04.07.2017Акт проверки от 10.10.2017. Результат: Нарушений не выявлено. Акт проверки от 19.12.2017. Результат: Выявлены нарушения. Протокол №7 от 14.02.2018Акт проверки от 18.11.2021. Результат: Нарушений не выявлено. Акт проверки от 28.09.2022. Результат: Нарушений не выявлено. Акт проверки от 12.12.2022. Результат: Нарушений не выявлено. Акт проверки от 13.02.2023. Результат: Нарушений не выявлено. Акт проверки от 24.05.2023. Результат: Выявлены нарушения. Протокол №15 от 21.06.2023Акт проверки от 12.06.2024. Результат: Выявлены нарушения. Протокол №31 от 22.07.2024</t>
  </si>
  <si>
    <t>Акт проверки от 20.10.2017. Результат: Выявлены нарушения. Протокол №1 от 11.01.2018Акт проверки от 30.04.2025. Результат: Выявлены нарушения.</t>
  </si>
  <si>
    <t>Справка от 20.01.2025</t>
  </si>
  <si>
    <t>Организация: Федеральное государственное образовательное учреждение высшего профессионального образования "Башкирский государственный аграрный университет"</t>
  </si>
  <si>
    <t>Дата: 30.10.2014. Документ: 54АЕ №001279.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№002578.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№450839.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№928626.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№119130.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№395299.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17.11.2022. Документ: 080000 №229665.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№229974.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№451355.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практика.</t>
  </si>
  <si>
    <t>Дата: 30.07.2013. Основание: Вынесено "предупреждение", протокол № 6 заседания Дисциплинарной комиссии.Дата: 26.09.2013. Основание: вынесение предупреждения, Протокол №10 заседания Дисциплинарной комиссии.Дата: 20.10.2014. Основание: вынесение предупреждения, протокол №30 Дисциплинарной комиссии.Дата: 26.12.2014. Основание: наложение штрафа в размере 3 000, протокол №34 Дисциплинарной комиссии.Дата: 04.03.2016. Основание: наложение штрафа в размере 5 000 руб., протокол №5 Дисциплинарной комиссии.Дата: 07.07.2016. Основание: вынесение предупреждения, предписания в срок до 08.08.2016 г., протокол №24 Дисциплинарной комиссии.Дата: 24.10.2016. Основание: Штраф 3000 руб., Протокол заседания Дисциплинарной комиссии № 31 от 24.10.2016.Дата: 12.05.2017. Основание: не применять мер дисциплинарного воздействия, протокол ДК №16.Дата: 17.05.2017. Основание: не применять мер дисциплинарного воздействия, протокол ДК №17.Дата: 04.07.2017. Основание: предупрежедение, протокол №23.Дата: 24.08.2017. Основание: производство по делу прекращено, протокол №28.Дата: 29.08.2017. Основание: наложение штрафа 1000 руб., предписание об устранении нарущения до 15.09.2017.Дата: 29.11.2017. Основание: наложение штрафа в размере 25 000 руб., протокол №41 Дисциплинарной комиссии.Дата: 19.01.2018. Основание: вынесение предупреждения с оповещением об этом публично, протокол Дисциплинарной комиссии №1 от 19.01.2018.Дата: 14.02.2018. Основание: вынесение предупрежения с оповещением об этом публично, протокол ДК №14 от 14.02.2018.Дата: 10.09.2021. Основание: Не применять мер дисциплинарного воздействия, Протокол №57 заседания Дисциплинарной комиссии.Дата: 21.06.2023. Основание: Вынесение предупреждения, Пртокол №15 Дисциплинарной комиссии.Дата: 03.11.2023. Основание: Не применять мер дисциплинарного воздействия, Протокол №33 заседания Дисциплинарной комиссии.Дата: 23.01.2024. Основание: Вынесение предупреждения с оповещением об этом публично, Протокол №3 заседания Дисциплинарной комиссии.Дата: 22.07.2024. Основание: Вынесение предписания и предупреждения с оповещением об этом публично, Протокол №31 заседания Дисциплинарной комиссии.</t>
  </si>
  <si>
    <t>ООО "БСД", полис - ОАУ №15289/700/25, договор - ОАУ №15289/700/25, период с 02.04.2025 по 01.04.2026, страховая сумма 10000000 руб.</t>
  </si>
  <si>
    <t>Свидетельство № 000252 от 25.08.2005 НЕКОММЕРЧЕСКОЕ ПАРТНЕРСТВО "ПРИВОЛЖСКАЯ САМОРЕГУЛИРУЕМАЯ ОРГАНИЗАЦИЯ АРБИТРАЖНЫХ УПРАВЛЯЮЩИХ"</t>
  </si>
  <si>
    <t>Свидетельство АБ№6723 от 11.03.2004</t>
  </si>
  <si>
    <t>nafikov.65@mail.ru</t>
  </si>
  <si>
    <t>8-917-375-22-50</t>
  </si>
  <si>
    <t>452946, Республика Башкортостан, Краснокамский р-он, с. Куяново, ул. пер. Молодежный дом 15</t>
  </si>
  <si>
    <t>023102093108</t>
  </si>
  <si>
    <t>31.05.1965. с. Ново-Хазино Краснокамского р-на Р. Башкортостан</t>
  </si>
  <si>
    <t>Нафиков Айдар Тимирханович</t>
  </si>
  <si>
    <t>Акт проверки от 30.09.2016. Результат: Нарушений не выявлено. Акт проверки от 30.07.2020. Результат: Выявлены нарушения. Протокол №49-1 от 21.09.2020Акт проверки от 27.07.2023. Результат: Выявлено нарушение. Протокол №26 от 07.09.2023</t>
  </si>
  <si>
    <t>Справка от 26.06.2024</t>
  </si>
  <si>
    <t>Дата: 13.11.2015. Документ: 54АЕ №002274.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№450838.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№928625.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№343234.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№119129.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№395298.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№160886.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№229666.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№229973.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№451356.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практика.</t>
  </si>
  <si>
    <t>Дата: 10.02.2017. Основание: вынесение предупреждения с оповщением об этом публично, протокол №3 Дисциплинарной комиссии.Дата: 26.04.2017. Основание: наложение штрафа в размере 1 000 руб., Протокол ДК №14.Дата: 21.08.2019. Основание: вынесение предупреждения с оповщением об этом публично, протокол №31 Дисциплинарной комиссии.Дата: 13.08.2019. Основание: Вынесение предупреждения, Протокол №29 ДК.Дата: 18.02.2020. Основание: Предупреждение с оповещением об этом публично, Протокол №6-1 заседания Дисциплинарной комиссии.Дата: 17.08.2020. Основание: Не применять мер дисциплинарного воздействия, Протокол №43 заседания Дисциплинарной комиссии.Дата: 21.09.2020. Основание: Не применять мер дисциплинарного взыскания, Протокол №49-1 заседания Дисциплинарной комиссии.Дата: 31.03.2021. Основание: Не применять мер дисциплинарного воздействия, Протокол №25 заседания Дисциплинарной комиссии.Дата: 30.06.2021. Основание: Рекомендация об исключении, Протокол №42 заседания Дисциплинарной комиссии (отменена Протоколом СА №2 от 14.07.2021).Дата: 07.09.2023. Основание: Не применять мер дисциплинарного воздействия, Протокол №26 заседания Дисциплинарной комиссии.Дата: 14.11.2023. Основание: Рекомендации об исключении, Протокол №35ДК. Отменено Протоколом №15 Совета ААУ "СЦЭАУ" от 24.11.2023..</t>
  </si>
  <si>
    <t>ООО "МСГ", полис - №60/24/177/025961, договор - №60/24/177/025961, период с 27.01.2025 по 26.01.2026, страховая сумма 10000000 руб.</t>
  </si>
  <si>
    <t>Свидетельство № 8 от 29.04.2014 Некоммерческое партнерство "Саморегулируемая организация "СИБИРСКИЙ ЦЕНТР ЭКСПЕРТОВ АНТИКРИЗИСНОГО УПРАВЛЕНИЯ"</t>
  </si>
  <si>
    <t>Свидетельство АД№8272 от 14.03.2014</t>
  </si>
  <si>
    <t>naum_kirov@mail.ru</t>
  </si>
  <si>
    <t>8-909-717-64-64</t>
  </si>
  <si>
    <t>610000, г. Киров, Главпочтамт, а/я 240</t>
  </si>
  <si>
    <t>14216​</t>
  </si>
  <si>
    <t>434584428902</t>
  </si>
  <si>
    <t>27.04.1982. г. Барнаул Алтайского края</t>
  </si>
  <si>
    <t>Наумов Сергей Валерьевич</t>
  </si>
  <si>
    <t>Акт проверки от 27.09.2016. Результат: Проверку не проводить.</t>
  </si>
  <si>
    <t>Справка от 17.03.2015</t>
  </si>
  <si>
    <t>Справка от 20.03.2015</t>
  </si>
  <si>
    <t>Организация: Новосибирский электротехнический институтОрганизация: г. Москва Российская Академия предпринимательства</t>
  </si>
  <si>
    <t>Дата: 30.10.2014. Документ: 54АЕ №000969.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</t>
  </si>
  <si>
    <t>Дата: 30.03.2016. Основание: вынесение предписания об устранении выявленных нарушений, Протокол №7 Дисциплинарной комиссии.Дата: 10.05.2016. Основание: наложение штрафа в размере 1 000 руб., протокол №18 Дисциплинарной комиссии.Дата: 01.06.2016. Основание: вынесена рекомендация об исключении, протокол №21 Дисциплинарной комиссии.</t>
  </si>
  <si>
    <t>ООО "Страховое общество "Сургутнефтегаз", полис - № 114221, договор - № 114221, страховая сумма 3000000 руб.</t>
  </si>
  <si>
    <t>Свидетельство № 0124 от 19.04.2004 Некоммерческое партнерство "Саморегулируемая организация "СИБИРСКИЙ ЦЕНТР ЭКСПЕРТОВ АНТИКРИЗИСНОГО УПРАВЛЕНИЯ"</t>
  </si>
  <si>
    <t>Свидетельство АБ№7317 от 12.05.2004</t>
  </si>
  <si>
    <t>natarovnn@gmail.com</t>
  </si>
  <si>
    <t>8-913-920-04-51</t>
  </si>
  <si>
    <t>630048, г. Новосибирск, ПО 48, а/я 91</t>
  </si>
  <si>
    <t>540320560699</t>
  </si>
  <si>
    <t>02.03.1957. г. Новосибирск</t>
  </si>
  <si>
    <t>Натаров Николай Николаевич</t>
  </si>
  <si>
    <t>Акт проверки от 15.08.2017. Результат: Выявлены нарушения. Протокол №31 от 11.09.2017Акт проверки от 19.07.2021. Результат: Нарушений не выявлено. Акт проверки от 04.05.2023. Результат: Нарушений не выявлено. Акт проверки от 02.10.2023. Результат: Нарушений не выявлено.</t>
  </si>
  <si>
    <t>Справка от 24.10.2024</t>
  </si>
  <si>
    <t>Организация: ФГБОУ ВО "Уфимский государственный университет экономики и сервиса" (Экономист по специальности "Бухгалтерский учет и аудит")</t>
  </si>
  <si>
    <t>Дата: 30.11.2016. Документ: 542404 №450837.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№928624.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№343233.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№119128.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№395297.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№160885.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№229667.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№229972.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№451357.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практика.</t>
  </si>
  <si>
    <t>Дата: 11.09.2017. Основание: Предупреждение с оповещением публично, протокол №31.Дата: 03.08.2018. Основание: вынесение предупреждения, протокол №26.Дата: 10.10.2017. Основание: предупреждение с оповещением об этом публично, протокол ДК №33.Дата: 30.09.2019. Основание: вынесение предупреждения, протокол ДК №36 от 30.09.2019.Дата: 24.02.2022. Основание: Не применять мер дисциплинарного воздействия, Протокол №10 заседания Дисциплинарной комиссии.Дата: 30.09.2022. Основание: Не применять мер Дисциплинарного воздействия, Протокол заседания Дисциплинарной комиссии №49.Дата: 03.11.2023. Основание: Не применять мер дисциплинарного воздействия, Протокол №33 заседания Дисциплинарной комиссии.Дата: 15.02.2024. Основание: Не применять мер дисциплинарного воздействия, Протокол №6 заседания Дисциплинарной комиссии.Дата: 20.05.2024. Основание: Вынесение предписания, Протокол №20 заседания Дисциплинарной комиссии.Дата: 20.06.2024. Основание: Не применять мер дисциплинарного воздействия, Протокол №24 заседания Дисциплинарной комиссии.</t>
  </si>
  <si>
    <t>ООО "МСГ", полис - №60/24/177/022882, договор - №60/24/177/022882, период с 01.06.2024 по 31.05.2025, страховая сумма 10000000 руб.</t>
  </si>
  <si>
    <t>Свидетельство № 119 от 25.03.2016 Ассоциация арбитражных управляющих "СИБИРСКИЙ ЦЕНТР ЭКСПЕРТОВ АНТИКРИЗИСНОГО УПРАВЛЕНИЯ"</t>
  </si>
  <si>
    <t>Свидетельство АД№1717 от 04.02.2010</t>
  </si>
  <si>
    <t>info@apbufa.com</t>
  </si>
  <si>
    <t>8(347)246-06-60</t>
  </si>
  <si>
    <t>450074, г. Уфа, ул. Зайнаб Башиевой, д. 7</t>
  </si>
  <si>
    <t>027314135822</t>
  </si>
  <si>
    <t>23.11.1976. гор Уфа Респ. Башкортостан</t>
  </si>
  <si>
    <t>Надршина Эльвира Ринатовна</t>
  </si>
  <si>
    <t>Организация: г. Уфа Уфимский юридический институт МВД</t>
  </si>
  <si>
    <t>ОАО "АльфаСтрахование", договор - № 56925/899/30195/3, страховая сумма 3000000 руб.</t>
  </si>
  <si>
    <t>Свидетельство № 265 от 11.10.2005 Некоммерческое партнерство "Саморгеулируемая организация арбитражных управляющих при Торгово-Промышленной палате РФ"</t>
  </si>
  <si>
    <t>Свидетельство АБ№8626 от 17.12.2004</t>
  </si>
  <si>
    <t>ed.arbitr@mail.ru</t>
  </si>
  <si>
    <t>8-917-800-66-99</t>
  </si>
  <si>
    <t>450075, г. Уфа. ул. Блюхера, 8-77</t>
  </si>
  <si>
    <t>027708488126</t>
  </si>
  <si>
    <t>05.02.1976. Р. Башкортостан г. Уфа</t>
  </si>
  <si>
    <t>Надршин Эдуард Римович</t>
  </si>
  <si>
    <t>Акт проверки от 31.01.2025. Результат: Выявлены нарушения. Протокол №13 от 13.03.2025</t>
  </si>
  <si>
    <t>Справка от 09.08.2024</t>
  </si>
  <si>
    <t>Справка от 13.11.2024</t>
  </si>
  <si>
    <t>Организация: Федеральное государственное бюджетное образовательное учреждение высшего профессионального образования "ДАГЕСТАНСКИЙ ГОСУДАРСТВЕННЫЙ ТЕХНИЧЕСКИЙ УНИВЕРСИТЕТ" гор. Махачкала (менеджер по специальности менеджмент организации)</t>
  </si>
  <si>
    <t>Дата: 17.11.2022. Документ: 080000 №229668.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№229971.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№451358.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практика.</t>
  </si>
  <si>
    <t>Дата: 30.06.2021. Основание: Вынесение предписания, Протокол №42 заседания Дисциплинарной комиссии.Дата: 13.03.2025. Основание: Не применять мер дисциплинарного воздействия, Протокол №13 заседания Дисциплинарной комиссии.</t>
  </si>
  <si>
    <t>ООО «БРИТАНСКИЙ СТРАХОВОЙ ДОМ», полис - ОАУ №13129/700/25, договор - ОАУ №13129/700/25, период с 21.01.2025 по 20.01.2026, страховая сумма 10000000 руб.</t>
  </si>
  <si>
    <t>Свидетельство АЕ№5930 от 24.05.2018</t>
  </si>
  <si>
    <t>said.mur1@yandex.ru</t>
  </si>
  <si>
    <t>8-925-114-88-05</t>
  </si>
  <si>
    <t>367000, г.Махачкала, а/я 87</t>
  </si>
  <si>
    <t>057000188910</t>
  </si>
  <si>
    <t>23.02.1990. Гор. Щучье Курганской обл.</t>
  </si>
  <si>
    <t>Муртазалиев Саид Магомедмирзаевич</t>
  </si>
  <si>
    <t>Акт проверки от 17.04.2018. Результат: Нарушений не выявлено. Акт проверки от 08.05.2019. Результат: Нарушений не выявлено. Акт проверки от 23.04.2020. Результат: Нарушений не выявлено. Акт проверки от 14.04.2021. Результат: Нарушений не выявлено.</t>
  </si>
  <si>
    <t>Акт проверки от 21.02.2019. Результат: Предупреждение. Протокол №8 от 21.03.2019</t>
  </si>
  <si>
    <t>Справка от 28.09.2020</t>
  </si>
  <si>
    <t>Справка от 02.11.2020</t>
  </si>
  <si>
    <t>Дата: 30.11.2018. Документ: 542408 №343232.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№119127.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№395296.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</t>
  </si>
  <si>
    <t>Дата: 21.03.2019. Основание: вынесение предупреждения, Протокол №8 заседания ДК.Дата: 16.04.2020. Основание: Вынесение предписания об устранении нарушения, Протокол №24 заседания Дисциплинарной комиссии.Дата: 10.11.2020. Основание: Не применять мер дисциплинарного воздействия, Протокол №69 заседания ДК.Дата: 28.07.2021. Основание: Рекомендация об исключении (отменена СА №7 от 13.08.2021), Протокол №47 заседания Дисциплинарной комиссии.</t>
  </si>
  <si>
    <t>Новосибирский филиал ООО Страховая Компания "Гелиос", полис - №930-0006096-02903, договор - №930-0006096-02903, страховая сумма 10000000 руб.</t>
  </si>
  <si>
    <t>Свидетельство № б/н от 18.04.2016 Ассоциация арбитражных управляющих "СИБИРСКИЙ ЦЕНТР ЭКСПЕРТОВ АНТИКРИЗИСНОГО УПРАВЛЕНИЯ"</t>
  </si>
  <si>
    <t>Свидетельство АЕ№3557 от 29.12.2016</t>
  </si>
  <si>
    <t>Muratov.is@mail.ru</t>
  </si>
  <si>
    <t>8-(3842)-52-16-67</t>
  </si>
  <si>
    <t>650066, г. Кемерово, б-р Пионерский, дом 14, кв. 46</t>
  </si>
  <si>
    <t>420549483760</t>
  </si>
  <si>
    <t>08.09.1988. Гор. Кемерово</t>
  </si>
  <si>
    <t>Муратов Илья Сергеевич</t>
  </si>
  <si>
    <t>Акт проверки от 29.02.2024. Результат: Выявлены нарушения. Протокол №13 от 12.04.2024</t>
  </si>
  <si>
    <t>Справка от 31.10.2024</t>
  </si>
  <si>
    <t>Справка от 16.10.2024</t>
  </si>
  <si>
    <t>Организация: г. Хабаровск Хабаровский государственный технический университет (инженер-экономист по специальности "Менеджмент в промышленности")</t>
  </si>
  <si>
    <t>Дата: 05.09.2020. Документ: 542412 №395295.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№160884.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№229669.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№229970.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№451359.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практика.</t>
  </si>
  <si>
    <t>Дата: 26.02.2021. Основание: Не применять мер дисциплинарного воздействия, Протокол №13 заседания Дисциплинарной комиссии.Дата: 12.04.2024. Основание: Вынесение предписания, Протокол №13 заседания Дисциплинарной комиссии.</t>
  </si>
  <si>
    <t>ООО "МСГ", полис - №60/25/177/026173, договор - №60/25/177/026173, период с 04.02.2025 по 03.02.2026, страховая сумма 10000000 руб.</t>
  </si>
  <si>
    <t>Свидетельство № 161 от 14.07.2004 Межрегиональная саморегулируемая организация профессиональных арбитражных управляющих под эгидой РСПП</t>
  </si>
  <si>
    <t>Свидетельство АЕ№7970 от 11.10.2019</t>
  </si>
  <si>
    <t>600194@mail.ru</t>
  </si>
  <si>
    <t>8-909-874-15-55</t>
  </si>
  <si>
    <t>680000, Хабаровский край, г. Хабаровск, ул. Истомина, дом 22 а, кв. 128</t>
  </si>
  <si>
    <t>27150029264</t>
  </si>
  <si>
    <t>11.05.1973. г. Чернышевск Читинская</t>
  </si>
  <si>
    <t>Муратов Вячеслав Ростиславович</t>
  </si>
  <si>
    <t>Справка от 21.02.2025</t>
  </si>
  <si>
    <t>Организация: г. Москва Современный Гуманитарный Институт (бакалавр Юриспруденции)</t>
  </si>
  <si>
    <t>АО "Д2 СТРАХОВАНИЕ", полис - № Arbitr-3980975400-33149, договор - № Arbitr-3980975400-33149, период с 01.03.2025 по 28.02.2026, страховая сумма 10000000 руб.</t>
  </si>
  <si>
    <t>Свидетельство АК№8088 от 28.01.2025</t>
  </si>
  <si>
    <t>toma5552@yandex.ru</t>
  </si>
  <si>
    <t>8-965-94-34-148, 8-963-89-73-568</t>
  </si>
  <si>
    <t>453100, Республика Башкортостан, г. Стерлитамак, а/я 28</t>
  </si>
  <si>
    <t>026808079630</t>
  </si>
  <si>
    <t>31.10.1975. гор. Стерлитамак Башкирская АССР</t>
  </si>
  <si>
    <t>Мулюкова Тамара Юрьевна</t>
  </si>
  <si>
    <t>Справка от 04.01.2025</t>
  </si>
  <si>
    <t>Организация: Федеральное государственное бюджетное образовательное учреждение высшего профессионального образования "Нижегородский государственный университет им. Н.И. Лобачевского" (юрист по специальности "Юриспруденция")</t>
  </si>
  <si>
    <t>ООО «БРИТАНСКИЙ СТРАХОВОЙ ДОМ», полис - ОАУ №14643/700/25, договор - ОАУ №14643/700/25, период с 18.02.2025 по 17.02.2026, страховая сумма 10000000 руб.</t>
  </si>
  <si>
    <t>Свидетельство АК№6512 от 10.12.2024</t>
  </si>
  <si>
    <t>michaelmudrov@gmail.com</t>
  </si>
  <si>
    <t>8-920-026-44-62</t>
  </si>
  <si>
    <t>603022, Нижегородская обл., г. Нижний Новгород, ул. Тимирязева, дом 3, корп. 2, кв. 290</t>
  </si>
  <si>
    <t>523501378719</t>
  </si>
  <si>
    <t>13.06.1991. г. Урень Нижегородской обл.</t>
  </si>
  <si>
    <t>Мудров Михаил Сергеевич</t>
  </si>
  <si>
    <t>Справка от 20.11.2024</t>
  </si>
  <si>
    <t>Организация: Федеральное государственное бюджетное образовательное учреждение высшего профессионального образования "Байкальский государственный университет экономики и права" (магистр юриспруденции)</t>
  </si>
  <si>
    <t>Дата: 17.11.2022. Документ: 080000 №229670.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№229969.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№451360.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практика.</t>
  </si>
  <si>
    <t>ООО "МСГ", полис - №60/25/177/027171, договор - №60/25/177/027171, период с 01.05.2025 по 30.04.2026, страховая сумма 10000000 руб.</t>
  </si>
  <si>
    <t>Свидетельство № от 01.12.2021 Ассоциация арбитражных управляющих «СИБИРСКИЙ ЦЕНТР ЭКСПЕРТОВ АНТИКРИЗИСНОГО УПРАВЛЕНИЯ»</t>
  </si>
  <si>
    <t>Свидетельство АК№1391 от 17.12.2021</t>
  </si>
  <si>
    <t>Filonenko_14@mail.ru</t>
  </si>
  <si>
    <t>8-952-628-46-04</t>
  </si>
  <si>
    <t>664048, Иркутская обл., г. Иркутск, а/я 14</t>
  </si>
  <si>
    <t>381304800948</t>
  </si>
  <si>
    <t>14.02.1989. пос. Шумский Нижнеудинского р-на Иркутской обл.</t>
  </si>
  <si>
    <t>Москвитина Мария Викторовна</t>
  </si>
  <si>
    <t>Акт проверки от 20.11.2015. Результат: выявлены нарушения. протокол Дисциплинарной комиссии №87 от 21.12.2015</t>
  </si>
  <si>
    <t>Акт проверки от 23.01.2017. Результат: Выявлены нарушения. Протокол №9 от 22.03.2017</t>
  </si>
  <si>
    <t>Справка от 10.12.2018</t>
  </si>
  <si>
    <t>Справка от 20.03.2019</t>
  </si>
  <si>
    <t>Организация: г. Саратов "Саратовская государственная академия права"</t>
  </si>
  <si>
    <t>Дата: 30.10.2014. Документ: 54АЕ №000968.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№002577.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№450836.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№928622.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№343231.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</t>
  </si>
  <si>
    <t>Дата: 26.03.2015. Основание: вынесение предупреждения, протокол №42 Дисциплинарной комиссии.Дата: 09.09.2015. Основание: наложение штрафа в размере 10 000 руб., протокол №68 Дисциплинарной комиссии.Дата: 16.09.2015. Основание: не применять мер дисциплинарного воздействия, Протокол № 72 Дисциплинарной комиссии.Дата: 01.10.2015. Основание: наложение штрафа в размере 1 000 руб., протокол №77 Дисциплинарной комиссии.Дата: 21.12.2015. Основание: наложение штрафа в размере 1 000 руб., протокол №87 Дисциплинарной комиссии.Дата: 22.03.2017. Основание: наложение штрафа в размере 1 000 руб., протокол №9 Дисциплинарной комиссии.Дата: 26.04.2017. Основание: внутренней дисквалификации на срок 6 месяцев, предписания об устранении нарушения в срок до 26 октября 2017г., Протокол№14.Дата: 10.11.2017. Основание: наложение штрафа в размере 2 000 рублей, протокол ДК №38.Дата: 02.11.2018. Основание: не применять мер ДВ, Протокол №34 заседания ДК.Дата: 06.03.2019. Основание: вынесение предприсания и предупреждения, Протокол №6 заседания ДК.Дата: 17.06.2019. Основание: рекомендация об исключении, протокол № 15 заседания Дисциплинарной комиссии.</t>
  </si>
  <si>
    <t>ООО СК "Орбита", полис - №ГОАУ-18/8900101-030/0133, договор - №ГОАУ-18/8900101-030/0133, страховая сумма 10000000 руб.</t>
  </si>
  <si>
    <t>Свидетельство № 262 от 17.09.2012 САМОРЕГУЛИРУЕМАЯ МЕЖРЕГИОНАЛЬНАЯ ОБЩЕСТВЕННАЯ ОРГАНИЗАЦИЯ "АССОЦИАЦИЯ АНТИКРИЗИСНЫХ УПРАВЛЯЮЩИХ"</t>
  </si>
  <si>
    <t>Свидетельство АД№5285 от 20.03.2012</t>
  </si>
  <si>
    <t>morozov@cpt-yurcom.ru</t>
  </si>
  <si>
    <t>8-927-227-80-71,т/ф. 8-8452-44-08-08</t>
  </si>
  <si>
    <t>410003, г. Саратов, ул. Мясницкая, дом 19</t>
  </si>
  <si>
    <t>402810354813</t>
  </si>
  <si>
    <t>10.05.1977. г. Калуга</t>
  </si>
  <si>
    <t>Морозов Сергей Николаевич</t>
  </si>
  <si>
    <t>Акт проверки от 27.09.2018. Результат: Нарушений не выявлено. Акт проверки от 30.09.2021. Результат: Выявлено нарушений. Протокол №68 от 08.11.2021Акт проверки от 30.09.2024. Результат: Нарушений не выявлено.</t>
  </si>
  <si>
    <t>Справка от 28.02.2025</t>
  </si>
  <si>
    <t>Организация: г. Ставрополь Государственное образовательное учреждение высшего профессионального образования "Ставропольский государственный университет" (Информатик-экономист по специальности "Прикладная информатика в области экономики")Организация: г. Ставрополь Государственное образовательное учреждение высшего профессионального образования "Ставропольский государственный университет" (Юрист по специальности "Юриспруденция")</t>
  </si>
  <si>
    <t>Дата: 01.12.2017. Документ: 542405 №928623.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№343230.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№119126.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№395294.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№160883.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№229671.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№229968.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№451361.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практика.</t>
  </si>
  <si>
    <t>Дата: 13.08.2019. Основание: наложение штрафа 1 000 р., Протокол №29 ДК.Дата: 08.11.2021. Основание: Не применять мер дисциплинарного воздействия, Протокол №68 заседания Дисциплинарной комиссии.</t>
  </si>
  <si>
    <t>ООО «БРИТАНСКИЙ СТРАХОВОЙ ДОМ», полис - ОАУ №9263/700/24, договор - ОАУ №9263/700/24, период с 10.07.2024 по 09.07.2025, страховая сумма 10000000 руб.</t>
  </si>
  <si>
    <t>Свидетельство АЕ №2742 от 29.07.2016</t>
  </si>
  <si>
    <t>azer-v-sgu@yandex.ru</t>
  </si>
  <si>
    <t>8-962-444-34-23</t>
  </si>
  <si>
    <t>355035, г. Ставрополь, ул. Розы Люксембург, дом 29, кв. 55</t>
  </si>
  <si>
    <t>263405867880</t>
  </si>
  <si>
    <t>16.07.1986. Гор. Ставрополь</t>
  </si>
  <si>
    <t>Морозов Роман Юрьевич</t>
  </si>
  <si>
    <t>Акт проверки от 16.09.2019. Результат: Нарушений не выявлено. Акт проверки от 10.09.2021. Результат: Нарушений не выявлено. Акт проверки от 10.09.2021. Результат: Нарушений не выявлено. Акт проверки от 10.09.2021. Результат: Нарушений не выявлено. Акт проверки от 20.09.2022. Результат: Нарушений не выявлено. Акт проверки от 10.04.2025. Результат: Нарушений не выявлено.</t>
  </si>
  <si>
    <t>Акт проверки от 30.11.2016. Результат: Выявлены нарушения. Протокол №2 от 25.01.2017Акт проверки от 29.11.2020. Результат: Нарушений не выявлено. Акт проверки от 30.11.2023. Результат: Выявлено нарушение. Протокол №2 от 19.01.2024</t>
  </si>
  <si>
    <t>Справка от 28.05.2024</t>
  </si>
  <si>
    <t>Организация: Современный гумаритарный институтОрганизация: Негосударственное образовательное учреждение ввысшего профессионального образования "Сибирская академия финансов и банковского дела"</t>
  </si>
  <si>
    <t>Дата: 26.01.2015. Документ: 54АЕ №001446.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№002273.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№450835.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№928621.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№343229.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№119125.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№395293.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№160882.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№229672.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№229967.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№451362.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практика.</t>
  </si>
  <si>
    <t>Дата: 28.06.2016. Основание: вынесение предупреждения, протокол №23 Дисциплинарной комиссии.Дата: 15.07.2016. Основание: производство по делу прекращено, протокол №25 Дисциплинарной комиссии.Дата: 25.01.2017. Основание: вынесение предупреждения, протокол №2 Дисциплинарной комиссии.Дата: 09.06.2023. Основание: Вынесение предписания, Протокол №13 Дисциплинарной комиссии.Дата: 19.01.2024. Основание: Предписание и предупреждение, Протокол №2 ДК. Изм. Протоколом №22 Совета ААУ "СЦЭАУ" от 09.02.2024. Штраф 1 000 руб.</t>
  </si>
  <si>
    <t>ООО "МСГ", полис - №60/24/177/022880, договор - №60/24/177/022880, период с 22.05.2024 по 21.05.2025, страховая сумма 10000000 руб.</t>
  </si>
  <si>
    <t>Свидетельство № 29 от 15.01.2013 Некоммерческое партнерство "Саморегулируемая организация "СИБИРСКИЙ ЦЕНТР ЭКСПЕРТОВ АНТИКРИЗИСНОГО УПРАВЛЕНИЯ"</t>
  </si>
  <si>
    <t>Свидетельство АД№5652 от 13.06.2012</t>
  </si>
  <si>
    <t>nataly-mordvinov@yandex.ru</t>
  </si>
  <si>
    <t>8-913-544-75-68</t>
  </si>
  <si>
    <t>655017, Республика Хакасия, г. Абакан, проспект Ленина, д. 49, кв. 6</t>
  </si>
  <si>
    <t>190116358701</t>
  </si>
  <si>
    <t>23.06.1980. г. Абакан Хакасской автономной области</t>
  </si>
  <si>
    <t>Мордвинова Наталья Сергеевна</t>
  </si>
  <si>
    <t>Акт проверки от 06.11.2015. Результат: Нарушений не выявлено. Акт проверки от 19.03.2018. Результат: Нарушение п.3 ст.142, ст.134 Закона о банкротстве, пп. 12, 13 Общих правил. Протокол №18 от 26.04.2018Акт проверки от 14.01.2020. Результат: Нарушений не выявлено.</t>
  </si>
  <si>
    <t>Акт проверки от 20.10.2017. Результат: Выявлены нарушения. Протокол №2 от 30.01.2018Акт проверки от 25.08.2020. Результат: Плановая проверка не проводится, в связи с прекращением членства.</t>
  </si>
  <si>
    <t>Справка от 29.03.2019</t>
  </si>
  <si>
    <t>Справка от 07.03.2019</t>
  </si>
  <si>
    <t>Организация: Московский ордена Трудового Красного Знамени институт инженеров с/х производства им. В.И. ЛенинаОрганизация: Московская финансово-юридическая академия</t>
  </si>
  <si>
    <t>Дата: 30.10.2014. Документ: 54АЕ №000989.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№002387.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№450834.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№928620.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№343228.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№119124.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</t>
  </si>
  <si>
    <t>Дата: 26.09.2013. Основание: вынесение предупреждения, Протокол №10 заседания Дисциплинарной комиссии.Дата: 11.10.2013. Основание: вынесение предупреждения, Протокол №12 заседания Дисциплинарной комиссии.Дата: 17.03.2014. Основание: вынесение предупреждения с предписанием , Протокол №19 заседания Дисциплинарной комиссии.Дата: 07.04.2014. Основание: вынесение предупреждения, Протокол №20 заседания Дисциплинарной комиссии.Дата: 10.09.2015. Основание: наложение штрафа в размере 3 000 руб., протокол №69 Дисциплинарной комиссии.Дата: 14.09.2015. Основание: наложение штрафа в размере 3 000 руб., протокол №71 Дисциплинарной комиссии от 14.09.2015 г..Дата: 02.03.2016. Основание: не применять мер ответственности, протокол №4 Дисциплинарной комиссии.Дата: 05.04.2016. Основание: наложение штрафа в размере 1 000 руб., протокол №9 Дисциплинарной комиссии.Дата: 26.04.2017. Основание: предупреждение с оповещением об этом публично, Протокол ДК №14.Дата: 29.08.2017. Основание: вынесение предупреждения, предписание об устранении нарушения до 15.09.2017, протокол ДК №29.Дата: 30.01.2018. Основание: наложение штрафа в размере 2 000 р., протокол Дисциплинарной комиссии №3 от 30.01.2018.Дата: 01.02.2018. Основание: вынесение предупреждения, протокол ДК №4 от 01.02.2018.Дата: 03.08.2018. Основание: наложение штрафа в размере 5 000 рублей, протокол №26.Дата: 26.04.2018. Основание: вынесение предписания, протокол № 18 от 26.04.2018.Дата: 24.01.2020. Основание: Применить меру дисциплинарного воздействия в виде рекомендации об исключении из членов ААУ "СЦЭАУ", Протокол №1.</t>
  </si>
  <si>
    <t>ООО Страховая компания "Орбита", полис - №ГОАУ-18/8900101-030/0211, договор - №ГОАУ-18/8900101-030/0211, страховая сумма 10000000 руб.</t>
  </si>
  <si>
    <t>Свидетельство № 0050 от 15.01.2004 Некоммерческое партнерство "Саморегулируемая организация "СИБИРСКИЙ ЦЕНТР ЭКСПЕРТОВ АНТИКРИЗИСНОГО УПРАВЛЕНИЯ"</t>
  </si>
  <si>
    <t>Свидетельство АБ№5166 от 14.01.2004</t>
  </si>
  <si>
    <t>mosedo@mail.ru</t>
  </si>
  <si>
    <t>8-923-544-59-18</t>
  </si>
  <si>
    <t>667011, Республика Тыва, г. Кызыл, ул. Бай-Хаакская, д. 12, кв. 61;</t>
  </si>
  <si>
    <t>170100147886</t>
  </si>
  <si>
    <t>11.01.1960. с. Ишкин Дзун-Хемчинского района Республики Тыва</t>
  </si>
  <si>
    <t>Монгуш Сергей Дондукович</t>
  </si>
  <si>
    <t>Акт проверки от 19.05.2015. Результат: выявлены нарушения. Протокол №56 заседания Дисциплинарной комиссии от 22.06.2015 г.Протокол №62 заседания Дисциплинарной комиссии от 07.08.2015 г.Акт проверки от 24.08.2015. Результат: выявлены нарушения. Протокол №76 заседания Дисциплинарной комиссии от 22.09.2015Акт проверки от 21.09.2015. Результат: выявлены нарушения. Протокол №79 заседания Дисциплинарной комиссии от 19.10.2015</t>
  </si>
  <si>
    <t>Справка от 27.07.2015</t>
  </si>
  <si>
    <t>Справка от 13.06.2015</t>
  </si>
  <si>
    <t>Организация: Ордена Ленина Академия гражданской авиации</t>
  </si>
  <si>
    <t>Дата: 30.10.2014. Документ: 54АЕ №001286.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</t>
  </si>
  <si>
    <t>Дата: 26.09.2013. Основание: вынесение предупреждения, Протокол №10 заседания Дисциплинарной комиссии.Дата: 17.03.2014. Основание: вынесение предупреждения с предписанием , Протокол №19 заседания Дисциплинарной комиссии.Дата: 18.04.2014. Основание: наложение штрафа в размере 5 000 руб., протокол №21 Дисциплинарной комиссии.Дата: 26.05.2014. Основание: наложение штрафа в размере 5 000 руб., протокол №23 Дисциплинарной комиссии.Дата: 06.08.2014. Основание: наложение штрафа в размере 5 000 руб, протокол №27 Дисциплинарной комиссии.Дата: 26.09.2014. Основание: наложение штрафа в размере 1 000 руб., протокол №29 Дисциплинарной комиссии.Дата: 18.02.2015. Основание: наложение штрафа в размере 3 000 руб. и устранение выявленных нарушений, протокол №39 Дисциплинарной комиссии.Дата: 05.03.2015. Основание: наложение штрафа в размере 5 000 руб., а также устранить выявленные нарушения, протокол №41 Дисциплинарной комиссии.Дата: 13.04.2015. Основание: наложение штрафа в размере 7 000 руб., протокол №46 Дисциплинарной комиссии.Дата: 22.06.2015. Основание: вынесение предписания об устранении выявленных нарушений, протокол №56 Дисциплинарной комиссии.Дата: 07.08.2015. Основание: наложение штрафа в размере 1 000 руб., протокол №62 Дисциплинарной комиссии.Дата: 14.09.2015. Основание: наложение штрафа в размере 5 000 руб., протокол №71 Дисциплинарной комиссии от 14.09.2015 г..Дата: 22.09.2015. Основание: наложение штрафа в размере 3 000 руб., протокол №76 Дисциплинарной комиссии.Дата: 19.10.2015. Основание: наложение штрафа в размере 1 000 руб., протокол №79 Дисциплинарной комиссии.Дата: 30.11.2015. Основание: вынесена рекомендация об исключении,протокол №85 Дисциплинарной комиссии.</t>
  </si>
  <si>
    <t>ООО «Страховое общество «Помощь», полис - ДА108485-29-14, договор - ДА108485-29-14, страховая сумма 3000000 руб.</t>
  </si>
  <si>
    <t>Свидетельство АБ№4890 от 15.01.2004</t>
  </si>
  <si>
    <t>moi7eevpavel@yandex.ru</t>
  </si>
  <si>
    <t>8-964-737-83-34</t>
  </si>
  <si>
    <t>666793, Иркутская область, г. Усть-Кут, а/я 342</t>
  </si>
  <si>
    <t>381800179990</t>
  </si>
  <si>
    <t>03.11.1954. г. Усть-Кут Иркутской области</t>
  </si>
  <si>
    <t>Моисеев Владимир Вениаминович</t>
  </si>
  <si>
    <t>Справка от 03.02.2011</t>
  </si>
  <si>
    <t>Справка от 18.01.2011</t>
  </si>
  <si>
    <t>Организация: Ульяновское высшее военное командное училище связи им. Г.К. Орджоникидзе</t>
  </si>
  <si>
    <t>ОАО "ВСК", договор - 10790Е4000060, страховая сумма 3000000 руб.</t>
  </si>
  <si>
    <t>Свидетельство № 253 от 08.10.2008 НЕКОММЕРЧЕСКОЕ ПАРТНЕРСТВО "СОЮЗ МЕНЕДЖЕРОВ И АНТИКРИЗИСНЫХ УПРАВЛЯЮЩИХ"</t>
  </si>
  <si>
    <t>Свидетельство АВ№3667 от 06.03.2008</t>
  </si>
  <si>
    <t>mishenkod@yandex.ru</t>
  </si>
  <si>
    <t>8-960-372-18-03</t>
  </si>
  <si>
    <t>432071, г. Ульяновск, ул. Федерации, 34</t>
  </si>
  <si>
    <t>732500112064</t>
  </si>
  <si>
    <t>05.08.1969. гор. Ульяновск</t>
  </si>
  <si>
    <t>Мищенко Дмитрий Викторович</t>
  </si>
  <si>
    <t>Справка от 30.05.2012</t>
  </si>
  <si>
    <t>Справка от 01.05.2012</t>
  </si>
  <si>
    <t>Свидетельство № 76(О) от 12.02.2007 Некоммерческое партнерство Саморегулируемая Организация арбитражных управляющих</t>
  </si>
  <si>
    <t>Свидетельство АВ№2784 от 17.04.2007</t>
  </si>
  <si>
    <t>583700363296</t>
  </si>
  <si>
    <t>07.08.1958. с. Лопатино Лопатинского р-на Пензенской обл.</t>
  </si>
  <si>
    <t>Мишин Александр Степанович</t>
  </si>
  <si>
    <t>Акт проверки от 31.01.2018. Результат: Нарушений не выявлено. Акт проверки от 31.01.2021. Результат: Нарушений не выявлено. Акт проверки от 31.01.2024. Результат: Нарушений не выявлено.</t>
  </si>
  <si>
    <t>Справка от 14.06.2024</t>
  </si>
  <si>
    <t>Организация: ГОУ ВПО "Алтайский государственный университет" (квалификация информатик-экономист по специальности "Прикладная информатика (в экономике)")Организация: АНО ВПО "Алтайская академия экономики и права (институт)" (квалификация юрист по специальности "Юриспруденция")</t>
  </si>
  <si>
    <t>Дата: 30.11.2016. Документ: 542404 №450833.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№928619.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№343227.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№119123.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№395292.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№160881.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№229673.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№229966.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№451363.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практика.</t>
  </si>
  <si>
    <t>ООО "МСГ", полис - №60/24/177/023485, договор - №60/24/177/023485, период с 10.07.2024 по 09.07.2025, страховая сумма 10000000 руб.</t>
  </si>
  <si>
    <t>Свидетельство № 94 от 15.10.2015 Ассоциация арбитражных управляющих "СИБИРСКИЙ ЦЕНТР ЭКСПЕРТОВ АНТИКРИЗИСНОГО УПРАВЛЕНИЯ"</t>
  </si>
  <si>
    <t>Свидетельство АЕ№0401 от 18.06.2015</t>
  </si>
  <si>
    <t>arbitrmishanov@yandex.ru</t>
  </si>
  <si>
    <t>8-906-968-00-33</t>
  </si>
  <si>
    <t>658820, Алтайский край, г. Славгород, ул. Володарского, д. 121, оф. 222</t>
  </si>
  <si>
    <t>221002388460</t>
  </si>
  <si>
    <t>07.04.1983. г. Славгород Алтайского края</t>
  </si>
  <si>
    <t>Мишанов Аркадий Александрович</t>
  </si>
  <si>
    <t>Акт проверки от 09.11.2017. Результат: Нарушений не выявлено. Акт проверки от 22.10.2018. Результат: Выявлены нарушения. Протокол №35 от 16.11.2018Акт проверки от 05.12.2018. Результат: Нарушений не выявлено. Акт проверки от 11.12.2018. Результат: Нарушений не выявлено. Акт проверки от 19.02.2019. Результат: Нарушений не выявлено. Акт проверки от 04.03.2019. Результат: Нарушений не выявлено. Акт проверки от 06.05.2019. Результат: Нарушений не выявлено. Акт проверки от 03.06.2019. Результат: Нарушений не выявлено. Акт проверки от 22.08.2019. Результат: Нарушений не выявлено. Акт проверки от 19.09.2019. Результат: нарушений не выявлено. Акт проверки от 01.10.2019. Результат: Нарушений не выявлено. Акт проверки от 04.10.2019. Результат: Нарушений не выявлено. Акт проверки от 04.10.2019. Результат: нарушений не выявлено. Акт проверки от 15.10.2019. Результат: Выявлены нарушения. Протокол №44 от 26.11.2019Акт проверки от 22.11.2019. Результат: Нарушений не выявлено. Акт проверки от 18.02.2020. Результат: Нарушений не выявлено. Акт проверки от 21.02.2020. Результат: Нарушений не выявлено. Акт проверки от 04.03.2020. Результат: Нарушений не выявлено. Акт проверки от 23.03.2020. Результат: Нарушений не выявлено. Акт проверки от 28.05.2020. Результат: Нарушений не выявлено. Акт проверки от 11.06.2020. Результат: Нарушений не выявлено. Акт проверки от 26.06.2020. Результат: Нарушений не выявлено. Акт проверки от 26.06.2020. Результат: Нарушений не выявлено. Акт проверки от 09.07.2020. Результат: Нарушений не выявлено. Акт проверки от 11.08.2020. Результат: Нарушений не выявлено. Акт проверки от 18.08.2020. Результат: Нарушений не выявлено. Акт проверки от 01.09.2020. Результат: Нарушений не выявлено. Акт проверки от 07.09.2020. Результат: Нарушений не выявлено. Акт проверки от 18.09.2020. Результат: Нарушений не выявлено. Акт проверки от 20.10.2020. Результат: Нарушений не выявлено. Акт проверки от 11.12.2020. Результат: Нарушений не выявлено. Акт проверки от 13.01.2021. Результат: Выявлены нарушения. Протокол №14 от 02.03.2021Акт проверки от 15.01.2021. Результат: Нарушений не выявлено. Акт проверки от 29.04.2021. Результат: Нарушений не выявлено. Акт проверки от 29.06.2021. Результат: Нарушений не выявлено. Акт проверки от 30.07.2021. Результат: Нарушений не выявлено. Акт проверки от 30.09.2021. Результат: Выявлены нарушеня. Протокол №68 от 08.11.2021Акт проверки от 30.09.2021. Результат: Выявлены нарушения. Протокол №68 от 08.11.2021Акт проверки от 26.01.2023. Результат: Нарушений не выявлено. Акт проверки от 09.11.2023. Результат: Нарушений не выявлено. Акт проверки от 13.12.2023. Результат: Нарушений не выявлено. Акт проверки от 17.01.2024. Результат: Нарушений не выявлено. Акт проверки от 22.07.2024. Результат: Проверка прекращена. Акт проверки от 17.02.2025. Результат: Нарушений не выявлено. Акт проверки от 08.03.2025. Результат: Нарушений не выявлено.</t>
  </si>
  <si>
    <t>Акт проверки от 30.11.2016. Результат: Выявлены нарушения. Протокол №2 от 25.01.2017Акт проверки от 31.10.2020. Результат: Выявлены нарушения. Протокол №80 от 17.12.2020Акт проверки от 31.10.2023. Результат: Выявлены нарушения. Протокол №39 от 13.12.2023</t>
  </si>
  <si>
    <t>Организация: Челябинский государственный институт физической культурыОрганизация: Удмуртский государственный университет</t>
  </si>
  <si>
    <t>Дата: 30.10.2014. Документ: 54АЕ №000967.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№002272.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№450832.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№928618.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№343226.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№119122.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№395291.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№160880.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№229674.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№229965.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№451364.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практика.</t>
  </si>
  <si>
    <t>Дата: 11.03.2014. Основание: вынесение предупреждения, протокол №18 Дисциплинарной комиссии от 11.03.2014 г..Дата: 25.01.2017. Основание: вынесение предупреждения, протокол №2 Дисциплинарной комиссии.Дата: 16.11.2018. Основание: вынесение предупреждения, Протокол заседания ДК №35.Дата: 26.11.2019. Основание: вынесение предупреждения с оповещением об этом публично, Протокол №44 от 26.11.2019.Дата: 17.12.2020. Основание: Вынесение предупреждения, Протокол №80 заседания Дисциплинарной.Дата: 02.03.2021. Основание: Вынесение предписания, Протокол заседания Дисциплинарной комиссии №14.Дата: 15.10.2021. Основание: Не применять мер дисциплинарного воздействия, Протокол №64 заседания Дисциплинарной комиссии.Дата: 20.10.2021. Основание: Наложение штрафа в размере 1 000 руб., вынесение предписания, Протокол №65 заседания Дисциплинарной комиссии.Дата: 08.11.2021. Основание: Вынесение предписания и предупреждения с оповещением об этом публично, Протокол №68 заседания Дисциплинарной комиссии.Дата: 29.12.2022. Основание: Прекратить производство по делу, Протокол №57 заседания Дисциплинарной комиссии.Дата: 20.05.2022. Основание: Наложение штрафа в размере 50 000 руб. Протокол №30 заседания ДК (измененно Решением АС НСО от 15.09.22 по делу №А45-17611/22).Дата: 13.12.2023. Основание: Вынесение предупреждения с оповещением об этом публично, Протокол №39 заседания Дисциплинарной комиссии.</t>
  </si>
  <si>
    <t>ООО "БСД", полис - ОАУ №16024/700/25, договор - ОАУ №16024/700/25, период с 21.05.2025 по 20.05.2026, страховая сумма 10000000 руб.</t>
  </si>
  <si>
    <t>Свидетельство № 181/07-СР от 05.07.2005 САМОРЕГУЛИРУЕМАЯ ОРГАНИЗАЦИЯ АРБИТРАЖНЫХ УПРАВЛЯЮЩИХ СЕВЕРО-ЗАПАДА</t>
  </si>
  <si>
    <t>Свидетельство АБ№8805 от 04.03.2005</t>
  </si>
  <si>
    <t>sv-mich59@mail.ru</t>
  </si>
  <si>
    <t>8-3422-18-13-80, ф. 8-3422-18-13-81</t>
  </si>
  <si>
    <t>614002, г. Пермь, а/я 6063</t>
  </si>
  <si>
    <t>590410173865</t>
  </si>
  <si>
    <t>31.08.1966. гор. Пермь</t>
  </si>
  <si>
    <t>Михеев Сергей Владимирович</t>
  </si>
  <si>
    <t>Акт проверки от 30.06.2023. Результат: Нарушений не выявлено.</t>
  </si>
  <si>
    <t>Организация: г. Новосибирск Государственное образовательное учреждение высшего профессионального образования "Новосибирский государственный университет экономики и управления - "НИНХ" (Юрист по специальности "Юриспруденция")</t>
  </si>
  <si>
    <t>Дата: 05.09.2020. Документ: 542412 №395290.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№160879.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№229675.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№229964.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№451365.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практика.</t>
  </si>
  <si>
    <t>ООО "МСГ", полис - №60/24/177/023177, договор - №60/24/177/023177, период с 16.06.2024 по 15.06.2025, страховая сумма 10000000 руб.</t>
  </si>
  <si>
    <t>Свидетельство АЕ№8275 от 14.06.2019</t>
  </si>
  <si>
    <t>p.miheev_2010@mail.ru</t>
  </si>
  <si>
    <t>8-923-704-22-23</t>
  </si>
  <si>
    <t>633009, Новосибирская обл., г. Бердск, ул. Лунная, дом 55, кв. 66</t>
  </si>
  <si>
    <t>541077222945</t>
  </si>
  <si>
    <t>28.02.1984. город Усть-Каменогорск Восточно-Казахстанской обл. республика Казахстан</t>
  </si>
  <si>
    <t>Михеев Павел Николаевич</t>
  </si>
  <si>
    <t>Акт проверки от 31.10.2024. Результат: Нарушений не выявлено.</t>
  </si>
  <si>
    <t>Справка от 27.08.2024</t>
  </si>
  <si>
    <t>Организация: г. Новосибирск Государственное образовательное учреждение высшего профессионального образования (экономист по специальности "Бухгалтерский учет, анализ и аудит")</t>
  </si>
  <si>
    <t>Дата: 28.10.2021. Документ: 080000 №160878.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№229676.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№229963.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№451366.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практика.</t>
  </si>
  <si>
    <t>ООО "МСГ", полис - №60/24/177/024595, договор - №60/24/177/024595, период с 05.10.2024 по 04.10.2025, страховая сумма 10000000 руб.</t>
  </si>
  <si>
    <t>Свидетельство № 297 от 28.09.2020 Межрегиональная саморегулируемая организация профессиональных арбитражных управляющих под эгидой РСПП</t>
  </si>
  <si>
    <t>Свидетельство АИ№1400 от 03.02.2020</t>
  </si>
  <si>
    <t>nat.mikhaylova@mail.ru</t>
  </si>
  <si>
    <t>8-923-120-89-46</t>
  </si>
  <si>
    <t>630107, Новосибирская обл., г. Новосибирск, ул. Троллейная, дом 132, кв. 132</t>
  </si>
  <si>
    <t>542300269728</t>
  </si>
  <si>
    <t>22.08.1987. Гор. Каргат Новосибирской обл.</t>
  </si>
  <si>
    <t>Михайлова Наталья Анатольевна</t>
  </si>
  <si>
    <t>Акт проверки от 19.05.2020. Результат: Нарушений не выявлено. Акт проверки от 06.12.2022. Результат: Выявлены нарушения. Протокол №57 от 29.12.2022</t>
  </si>
  <si>
    <t>Организация: г. Москва ГОУ ВПО "Всероссийская государственная налоговая академия Министерства РФ по налогам и сборам" (юрист, юриспруденция)</t>
  </si>
  <si>
    <t>Дата: 30.11.2016. Документ: 542404 №450837.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№928617.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№343225.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№119121.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№395289.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№160877.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№229677.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№229962.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№451367.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практика.</t>
  </si>
  <si>
    <t>Дата: 13.08.2019. Основание: наложение штрафа 5 000 р., Протокол №29 ДК.Дата: 11.11.2019. Основание: вынесение предупреждения, Протокол №42 ДК.Дата: 31.03.2021. Основание: Вынесение предписания, Протокол №25 заседания Дисциплинарной комиссии.Дата: 22.11.2022. Основание: Вынесение предупреждения и предписания, протокол №53 заседания Дисциплинарной комиссии.Дата: 11.11.2022. Основание: не применять меры дисциплинарного воздействия, Протокол №51 заседания Дисциплинарной комиссии.Дата: 29.12.2022. Основание: Вынесение предупреждения, Протокол №57 заседания Дисциплинарной комиссии.Дата: 03.11.2023. Основание: Рекомендация об исключении, Протокол №33 ДК. Отменено Протоколом №15 Совета ААУ "СЦЭАУ" от 24.11.2023.Дата: 15.02.2024. Основание: Не применять мер дисциплинарного воздействия, Протокол №6 заседания Дисциплинарной комиссии.Дата: 20.05.2024. Основание: Вынесение предписания, Протокол №20 заседания Дисциплинарной комиссии.Дата: 15.08.2024. Основание: Не применять мер дисциплинарного воздействия, Протокол №37 заседания Дисциплинарной комиссии.Дата: 14.02.2025. Основание: Не применять мер дисциплинарного воздействия, Протокол №7 заседания Дисциплинарной комиссии.</t>
  </si>
  <si>
    <t>ООО «БРИТАНСКИЙ СТРАХОВОЙ ДОМ», полис - ОАУ №10098/700/24, договор - ОАУ №10098/700/24, период с 12.07.2024 по 11.07.2025, страховая сумма 10000000 руб.</t>
  </si>
  <si>
    <t>Свидетельство № 363 от 24.09.2014 Межрегиональная саморегулируемая организация профессиональных арбитражных управляющих под эгидой РСПП</t>
  </si>
  <si>
    <t>Свидетельство АД№1984 от 12.04.2010</t>
  </si>
  <si>
    <t>saruna83@mail.ru</t>
  </si>
  <si>
    <t>8 (9021) 626-464, ф. 8(3012) 441-843</t>
  </si>
  <si>
    <t>670034, г. Улан-Удэ, ул. Чертенкова, 8а/58</t>
  </si>
  <si>
    <t>800302136240</t>
  </si>
  <si>
    <t>25.03.1983. с. Узон Дульдургинского р-на Читинской обл.</t>
  </si>
  <si>
    <t>Мирхусеева Сарюна Дамдинжаповна</t>
  </si>
  <si>
    <t>Акт проверки от 11.04.2018. Результат: Нарушений не выявлено. Акт проверки от 30.12.2019. Результат: Нарушений не выявлено. Акт проверки от 21.09.2020. Результат: Выявлены нарушения. Протокол №65 от 29.10.2020Акт проверки от 21.09.2020. Результат: Нарушений не выявлено. Акт проверки от 01.07.2022. Результат: Нарушений не выявлено.</t>
  </si>
  <si>
    <t>Акт проверки от 31.03.2017. Результат: Нарушений не выявлено. Акт проверки от 27.03.2020. Результат: Выявлено нарушение. Протокол №27-1 от 11.06.2020Акт проверки от 31.03.2023. Результат: Нарушений не выявлено.</t>
  </si>
  <si>
    <t>Справка от 04.07.2024</t>
  </si>
  <si>
    <t>Справка от 21.06.2024</t>
  </si>
  <si>
    <t>Организация: Московский гуманитарно-экономический институт</t>
  </si>
  <si>
    <t>Дата: 30.10.2014. Документ: 54АЕ №000988.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№002386.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№450830.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№928616.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№343250.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№119120.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№395288.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№160814.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№229706.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№229961.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№451368.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практика.</t>
  </si>
  <si>
    <t>Дата: 09.09.2015. Основание: наложение штрафа в размере 3 000 руб., протокол №68 Дисциплинарной комиссии.Дата: 11.09.2017. Основание: вынесение предупреждения, протокол № 31.Дата: 16.05.2019. Основание: не применять мер ДВ, Протокол №12 заседания ДК.Дата: 27.11.2019. Основание: предписание об устранении нарушений, Протокол №45 от 27.11.2019.Дата: 16.04.2020. Основание: Вынесение предписания об устранении нарушений, Протокол №24 заседания Дисциплинарной комиссии.Дата: 11.06.2020. Основание: Вынесение предупреждения с оповещением об этом публично, Протокол №27-1 заседания ДК.Дата: 29.10.2020. Основание: Вынесение предупреждения, Протокол №65 заседания Дисциплинарной комиссии.Дата: 26.02.2021. Основание: Прекратить производство по делу, Протокол №13 заседания Дисциплинарной комиссии.Дата: 09.07.2021. Основание: Не применять мер дисциплинарного воздействия, Протокол №44 заседания Дисциплинарной комиссии.Дата: 15.10.2021. Основание: Не применять мер дисциплинарного воздействия, Протокол №64 заседания Дисциплинарной комиссии.Дата: 28.06.2022. Основание: Не применять мер дисциплинарного воздействия, Протокол №39 заседания Дисциплинарной комиссии.Дата: 14.02.2025. Основание: Вынесение предписания, Протокол №7 заседания Дисциплинарной комиссии.</t>
  </si>
  <si>
    <t>ООО "МСГ", полис - №60/24/177/024149, договор - №60/24/177/024149, период с 19.08.2024 по 18.08.2025, страховая сумма 10000000 руб.</t>
  </si>
  <si>
    <t>Свидетельство № 0001 от 01.12.2004 Некоммерческое партнерство "Саморегулируемая организация "СИБИРСКИЙ ЦЕНТР ЭКСПЕРТОВ АНТИКРИЗИСНОГО УПРАВЛЕНИЯ"</t>
  </si>
  <si>
    <t>Свидетельство АА№001180 от 01.12.2003</t>
  </si>
  <si>
    <t>89204400401@mail.ru</t>
  </si>
  <si>
    <t>т/ф. 8-4732-35-91-00</t>
  </si>
  <si>
    <t>394004, г. Воронеж, Набережная Авиастроителей, д. 44, кв. 24</t>
  </si>
  <si>
    <t>365102535385</t>
  </si>
  <si>
    <t>24.06.1980. пос. Нововоронежский Каширского р-на Воронежской обл.</t>
  </si>
  <si>
    <t>Миронова Наталия Александровна</t>
  </si>
  <si>
    <t>Организация: Федеральное государственное образовательное бюджетное учреждение высшего профессионального образования "Московский государственный институт международных отношений (университет) Министерства иностранных дел Российской Федерации" (бакалавр менеджмент)Организация: Федеральное государственное автономное образовательное учреждение высшего образования "Московский государственный институт международных отношений (университет) Министерства иностранных дел Российской Федерации" (магистр финансы и кредит)</t>
  </si>
  <si>
    <t>Дата: 29.11.2024. Документ: 080000 №451369.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практика.</t>
  </si>
  <si>
    <t>ООО "МСГ", полис - №60/24/177/025273, договор - №60/24/177/025273, период с 20.12.2024 по 19.12.2025, страховая сумма 10000000 руб.</t>
  </si>
  <si>
    <t>Свидетельство АЕ№6745 от 13.03.2018</t>
  </si>
  <si>
    <t>kri-74@mail.ru</t>
  </si>
  <si>
    <t>8-963-111-73-73</t>
  </si>
  <si>
    <t>442963, Пензенская обл., гор. Заречный, ул. Озерская, дом 20, корп. 1, кв. 13</t>
  </si>
  <si>
    <t>583805085631</t>
  </si>
  <si>
    <t>25.03.1994. г. Зареченский Пензенской обл.</t>
  </si>
  <si>
    <t>Миронов Николай Сергеевич</t>
  </si>
  <si>
    <t>Справка от 14.05.2024</t>
  </si>
  <si>
    <t>Справка от 05.04.2025</t>
  </si>
  <si>
    <t>Организация: "КАЗАНСКИЙ НАЦИОНАЛЬНЫЙ ИССЛЕДОВАТЕЛЬСКИЙ ТЕХНИЧЕСКИЙ УНИВЕРСИТЕТ ИМ. А.Н. ТУПОЛЕВА-КАИ" (бакалавр по направлению подготовки "Юриспруденция")Организация: ФЕДЕРАЛЬНОЕ ГОСУДАРСТВЕННОЕ БЮДЖЕТНОЕ ОБРАЗОВАТЕЛЬНОЕ УЧРЕЖДЕНИЕ ВЫСШЕГО ОБРАЗОВАНИЯ "РОССИЙСКИЙ ГОСУДАРСТВЕННЫЙ УНИВЕРСИТЕТ ПРАВОСУДИЯ" г. Москва (магистр по направлению подготовки "юриспруденция")</t>
  </si>
  <si>
    <t>Дата: 17.11.2022. Документ: 080000 №229678.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№451370.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практика.</t>
  </si>
  <si>
    <t>Дата: 11.05.2023. Основание: Не применять мер дисциплинарного воздействия, Протокол №12 заседания Дисциплинарной комиссии.</t>
  </si>
  <si>
    <t>ООО "МСГ", полис - №60/24/177/022643, договор - №60/24/177/022643, период с 01.06.2024 по 31.05.2025, страховая сумма 10000000 руб.</t>
  </si>
  <si>
    <t>Свидетельство № от 11.10.2021 Ассоциация арбитражных управляющих «СИБИРСКИЙ ЦЕНТР ЭКСПЕРТОВ АНТИКРИЗИСНОГО УПРАВЛЕНИЯ»</t>
  </si>
  <si>
    <t>Свидетельство АК№1931 от 23.03.2021</t>
  </si>
  <si>
    <t>arbitr616@gmail.com</t>
  </si>
  <si>
    <t>7-965-594-39-91</t>
  </si>
  <si>
    <t>420133 г.Казань, а/я 788</t>
  </si>
  <si>
    <t>163803083184</t>
  </si>
  <si>
    <t>19.10.1995. село Большие Тарханы Тетюшского района Татарстан</t>
  </si>
  <si>
    <t>Мингазова Алина Авхатовна</t>
  </si>
  <si>
    <t>Акт проверки от 30.06.2023. Результат: Выявлены нарушения. Протокол №22 от 10.08.2023</t>
  </si>
  <si>
    <t>Справка от 23.01.2025</t>
  </si>
  <si>
    <t>Организация: Барнаульский юридический институт МВД России (Юрист по специальности "Юриспруденция")</t>
  </si>
  <si>
    <t>Дата: 05.09.2020. Документ: 542412 №395287.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№160813.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№229679.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№229959.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№451371.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практика.</t>
  </si>
  <si>
    <t>Дата: 10.08.2023. Основание: Не применять мер дисциплинарного воздействия, Протокол №22 заседания Дисциплинарной комиссии.</t>
  </si>
  <si>
    <t>ООО «БРИТАНСКИЙ СТРАХОВОЙ ДОМ», полис - ОАУ №8838/700/24, договор - ОАУ №8838/700/24, период с 25.06.2024 по 24.06.2025, страховая сумма 10000000 руб.</t>
  </si>
  <si>
    <t>Свидетельство № 24-с от 20.09.2013 Некоммерческое партнерство "Московская саморегулируемая организация профессиональных арбитражных управляющих"</t>
  </si>
  <si>
    <t>Свидетельство АЕ№8276 от 14.06.2019</t>
  </si>
  <si>
    <t>arbitr.80@mail.ru</t>
  </si>
  <si>
    <t>8-913-215-79-71</t>
  </si>
  <si>
    <t>350088 г. Краснодар, а/я 2300</t>
  </si>
  <si>
    <t>220806041603</t>
  </si>
  <si>
    <t>29.07.1980. Гор. Чарск Семипалатинской обл.</t>
  </si>
  <si>
    <t>Мигунов Иван Васильевич</t>
  </si>
  <si>
    <t>Акт проверки от 27.05.2019. Результат: Нарушений не выявлено.</t>
  </si>
  <si>
    <t>Акт проверки от 31.01.2018. Результат: Выявлены нарушения. Протокол №14 от 19.03.2018</t>
  </si>
  <si>
    <t>Справка от 06.04.2020</t>
  </si>
  <si>
    <t>Справка от 21.02.2020</t>
  </si>
  <si>
    <t>Организация: Брянский институт транспортного машиностроенияОрганизация: г. Москва, Московский новый юридический институт</t>
  </si>
  <si>
    <t>Дата: 30.10.2014. Документ: 54АЕ №000965.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№002271.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№450828.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№928614.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№343222.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№119119.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</t>
  </si>
  <si>
    <t>Дата: 14.09.2015. Основание: наложение штрафа в размере 3 000 руб., протокол №71 Дисциплинарной комиссии от 14.09.2015 г..Дата: 03.08.2017. Основание: прекратить производство, протокол №27.Дата: 28.11.2017. Основание: Вынесение предупреждения, Протокол №39 Дисциплинарной комиссии.Дата: 19.03.2018. Основание: Вынесение предупреждения с оповещением об этом публично, Протокол №14 от 19.03.2018.Дата: 16.05.2019. Основание: Не применять мер ДВ, Протокол №12 заседания ДК.Дата: 30.06.2020. Основание: Рекомендация об исключении, Протокол №34 заседания ДК.</t>
  </si>
  <si>
    <t>Страховая компания "ТИТ", ООО, полис - № УБК_2032/АУ-2019, договор - № УБК_2032/АУ-2019, страховая сумма 10000000 руб.</t>
  </si>
  <si>
    <t>Свидетельство № б/н от 28.07.2004 НЕКОММЕРЧЕСКОЕ ПАРТНЕРСТВО МЕЖРЕГИОНАЛЬНАЯ САМОРЕГУЛИРУЕМАЯ ОРГАНИЗАЦИЯ АРБИТРАЖНЫХ УПРАВЛЯЮЩИХ "СОДЕЙСТВИЕ"</t>
  </si>
  <si>
    <t>Свидетельство АА№002657 от 26.12.2003</t>
  </si>
  <si>
    <t>novosti.mb@yandex.ru</t>
  </si>
  <si>
    <t>8-910-330-60-60</t>
  </si>
  <si>
    <t>241012, г. Брянск, а/я 2</t>
  </si>
  <si>
    <t>Брянская область</t>
  </si>
  <si>
    <t>323200917545</t>
  </si>
  <si>
    <t>14.02.1971. г. Брянск</t>
  </si>
  <si>
    <t>Медведев Игорь Леонидович</t>
  </si>
  <si>
    <t>Акт проверки от 25.12.2018. Результат: Нарушения не выявлены. Акт проверки от 31.10.2024. Результат: Выявлены нарушения. Протокол №59 от 10.12.2024</t>
  </si>
  <si>
    <t>Справка от 24.03.2025</t>
  </si>
  <si>
    <t>Организация: г. Нижний Новгород ГОУ ВПО Волго-Вятская академия государственной службы (менеджер, гос. муниц. управление)</t>
  </si>
  <si>
    <t>Дата: 30.11.2016. Документ: 542404 №450827.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№928613.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№343221.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№119118.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28.10.2021. Документ: 080000 №160812.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№229680.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№229958.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№451336.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практика.</t>
  </si>
  <si>
    <t>Дата: 12.07.2019. Основание: вынесение предупреждения, Протокол ДК №20.Дата: 16.07.2019. Основание: прекратить производство по делу, Протокол ДК №21.Дата: 04.04.2023. Основание: Не применять мер ДВ, Протокол ДК №8.Дата: 15.08.2024. Основание: Не применять мер дисциплинарного воздействия, Протокол №37 заседания Дисциплинарного воздействия.Дата: 10.12.2024. Основание: Не применять мер Дисциплинарного воздействия, Протокол №59 заседания Дисциплинарной комиссии.</t>
  </si>
  <si>
    <t>ООО «БРИТАНСКИЙ СТРАХОВОЙ ДОМ», полис - ОАУ №11142/700/24, договор - ОАУ №11142/700/24, период с 05.10.2024 по 04.10.2025, страховая сумма 10000000 руб.</t>
  </si>
  <si>
    <t>Свидетельство № 128 от 31.05.2016 Ассоциация арбитражных управляющих "СИБИРСКИЙ ЦЕНТР ЭКСПЕРТОВ АНТИКРИЗИСНОГО УПРАВЛЕНИЯ"</t>
  </si>
  <si>
    <t>Свидетельство АЕ№0984 от 04.09.2015</t>
  </si>
  <si>
    <t>Matvey21r@gmail.com</t>
  </si>
  <si>
    <t>8-962-321-24-00</t>
  </si>
  <si>
    <t>428000, Чувашская Республика, г. Чебоксары, ул. 8-ая Южная, д. 19</t>
  </si>
  <si>
    <t>211700535580</t>
  </si>
  <si>
    <t>17.04.1985. с. Шемурша Шемуршинского р-на Чувашской АССР</t>
  </si>
  <si>
    <t>Матвеев Алексей Олегович</t>
  </si>
  <si>
    <t>Акт проверки от 10.04.2023. Результат: Нарушений не выявлено.</t>
  </si>
  <si>
    <t>Акт проверки от 28.09.2018. Результат: Проверка прекращена. Акт проверки от 29.10.2021. Результат: Выявлены нарушения. Протокол №73 от 15.12.2021Акт проверки от 31.10.2024. Результат: Нарушений не выявлено.</t>
  </si>
  <si>
    <t>Организация: г. Томск Государственное образовательное учреждение высшего профессионального образования "Томский государственный университет"(Экономика и бухгалтерский учет)</t>
  </si>
  <si>
    <t>Дата: 30.10.2014. Документ: 54АЕ №001258.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№002559.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№450723.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№928510.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№343107.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№118998.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№395167.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№160752.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№229591.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№229774.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№451306.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практика.</t>
  </si>
  <si>
    <t>Дата: 28.10.2021. Основание: Вынесение предупреждения, Протокол №67 заседания Дисциплинарной комиссии.Дата: 28.09.2021. Основание: Вынесение рекомендации об исключении (отменена Протоколом СА № 13 от 15.10.2021, Протокол №60 заседания Дисциплинарной комиссии.Дата: 15.12.2021. Основание: Наложение штрафа в размере 3 000 руб., Протокол №73 заседания Дисциплинарной комиссии.Дата: 28.10.2022. Основание: Вынесение предписания, Протокол №50 заседания Дисциплинарной комиссии.</t>
  </si>
  <si>
    <t>ООО "МСГ", полис - №60/24/177/025006, договор - №60/24/177/025006, период с 13.10.2024 по 12.10.2025, страховая сумма 10000000 руб.</t>
  </si>
  <si>
    <t>Свидетельство № 40 от 24.09.2013 Некоммерческое партнерство "Саморегулируемая организация "СИБИРСКИЙ ЦЕНТР ЭКСПЕРТОВ АНТИКРИЗИСНОГО УПРАВЛЕНИЯ"</t>
  </si>
  <si>
    <t>Свидетельство АД№6699 от 06.02.2013</t>
  </si>
  <si>
    <t>fsa97@yandex.ru</t>
  </si>
  <si>
    <t>8-913-827-46-86</t>
  </si>
  <si>
    <t>196066, г. Санкт-Петербург-66, а/я 207</t>
  </si>
  <si>
    <t>701715526628</t>
  </si>
  <si>
    <t>22.12.1984. г. Томск</t>
  </si>
  <si>
    <t>Масленникова Светлана Андреевна</t>
  </si>
  <si>
    <t>Акт проверки от 07.05.2015. Результат: Нарушений не выявлено. Акт проверки от 04.02.2016. Результат: Нарушений не выявлено. Акт проверки от 21.01.2020. Результат: Нарушений не выявлено. Акт проверки от 11.03.2020. Результат: Нарушений не выявлено.</t>
  </si>
  <si>
    <t>Акт проверки от 31.03.2017. Результат: Выявлены нарушения. Протокол №17 от 17.05.2017Акт проверки от 27.03.2020. Результат: Выявлены нарушения. Протокол №27-1 от 11.06.2020Акт проверки от 31.03.2023. Результат: Нарушений не выявлено.</t>
  </si>
  <si>
    <t>Справка от 16.08.2023</t>
  </si>
  <si>
    <t>Организация: Московская академия предпринимательства при Правительстве Москвы</t>
  </si>
  <si>
    <t>Дата: 30.10.2014. Документ: 54АЕ №00125.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№002270.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№450825.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№928612.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№343220.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№119117.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№395286.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№160811.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№229681.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№229957.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</si>
  <si>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13.03.2013. Основание: Вынесено "предупреждение", протокол № 2 заседания Дисциплинарной комиссии.Дата: 28.06.2016. Основание: вынесение предупреждения, протокол №23 Дисциплинарной комиссии.Дата: 09.11.2016. Основание: Вынесение предупреждения, Протокол № 33 Дисциплинарной комиссии.Дата: 14.02.2017. Основание: Не применять мер дисциплинарного воздействия, протокол №4 Дисциплинарной комиссии.Дата: 05.04.2017. Основание: Производство прекращено, протокол ДК № 10.Дата: 17.05.2017. Основание: Вынесение предупреждения с оповещением публично, протокол ДК №17.Дата: 13.08.2019. Основание: Вынесение предупреждения, Протокол №29 ДК.Дата: 11.06.2020. Основание: Вынесение предупреждения с оповещанием об этом публично, Протокол №27-1 заседания ДК.Дата: 15.04.2021. Основание: Не применять мер дисциплинарного воздействия, Протокол №28 заседания Дисциплинарной комиссии.Дата: 10.09.2021. Основание: Не применять мер дисциплинарного воздействия, Протокол №57 заседания Дисциплинарной комиссии.Дата: 15.10.2021. Основание: Вынесение предписания и предупреждения, Протокол №64 заседания Дисциплинарной комиссии.</t>
  </si>
  <si>
    <t>Международная страховая группа ООО, полис - №60/22/177/015685, договор - №60/22/177/015685, страховая сумма 10000000 руб.</t>
  </si>
  <si>
    <t>Свидетельство № 049 от 30.06.2009 Некоммерческое партнерство "Саморегулируемая организация "СИБИРСКИЙ ЦЕНТР ЭКСПЕРТОВ АНТИКРИЗИСНОГО УПРАВЛЕНИЯ"</t>
  </si>
  <si>
    <t>Свидетельство АГ№0218 от 11.01.2009</t>
  </si>
  <si>
    <t>arbitrmej@mail.ru</t>
  </si>
  <si>
    <t>т/ф. 8-4162-52-17-99</t>
  </si>
  <si>
    <t>675004, Амурская обл., г. Благовещенск, а/я 174</t>
  </si>
  <si>
    <t>Амурская область</t>
  </si>
  <si>
    <t>280117362094</t>
  </si>
  <si>
    <t>08.10.1986. гор. Благовещенск</t>
  </si>
  <si>
    <t>Мартынова Евгения Юрьевна</t>
  </si>
  <si>
    <t>Акт проверки от 08.05.2019. Результат: Нарушений не выявлено. Акт проверки от 24.09.2019. Результат: Нарушений не выявлено.</t>
  </si>
  <si>
    <t>Акт проверки от 31.08.2018. Результат: Выявлены нарушения. Протокол №30 от 01.10.2018Акт проверки от 31.08.2021. Результат: Выявлены нарушения. Протокол №60 от 28.09.2021Акт проверки от 31.08.2024. Результат: Нарушений не выявлено.</t>
  </si>
  <si>
    <t>Справка от 26.12.2024</t>
  </si>
  <si>
    <t>Организация: "Донской государственный технический университет" (экономист, мировая экономика)Организация: "Институт управления бизнеса и права"</t>
  </si>
  <si>
    <t>Дата: 30.11.2016. Документ: 542404 №450826.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№928611.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№343219.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№119116.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№395285.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№160810.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№229682.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№229956.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№451307.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практика.</t>
  </si>
  <si>
    <t>Дата: 01.10.2018. Основание: Вынесение предупреждения, Протокол заседания ДК №30.Дата: 05.07.2019. Основание: производство по делу о применение мер дисциплинарного воздействия прекратить, протокол ДК № 19.Дата: 13.08.2019. Основание: наложение штрафа 1000 р., Протокол №29 ДК.Дата: 26.02.2021. Основание: Не применять мер дисциплинарного воздействия, Протокол №13 заседания Дисциплинарной комиссии.Дата: 28.09.2021. Основание: Не применять мер дисциплинарного воздействия, Протокол №60 заседания Дисциплинарной комиссии.</t>
  </si>
  <si>
    <t>ООО "МСГ", полис - №60/24/177/022991, договор - №60/24/177/022991, период с 27.05.2024 по 26.05.2025, страховая сумма 10000000 руб.</t>
  </si>
  <si>
    <t>Свидетельство № 1-С от 23.01.2015 Некоммерческое партнерство "Ассоциация межрегиональная саморегулируемая организация арбитражных управляющих"</t>
  </si>
  <si>
    <t>Свидетельство АД№9790 от 30.01.2015</t>
  </si>
  <si>
    <t>Markaryan-paritet@mail.ru</t>
  </si>
  <si>
    <t>8 (863) 282-62-77</t>
  </si>
  <si>
    <t>344101, г. Ростов-на-Дону, а/я 6066</t>
  </si>
  <si>
    <t>15382​</t>
  </si>
  <si>
    <t>616898807954</t>
  </si>
  <si>
    <t>07.01.1989. гор. Ростов-на-Дону</t>
  </si>
  <si>
    <t>Маркарьян Григорий Александрович</t>
  </si>
  <si>
    <t>Акт проверки от 15.01.2020. Результат: Нарушений не выявлено. Акт проверки от 07.09.2020. Результат: Нарушений не выявлено. Акт проверки от 27.04.2021. Результат: Выявлено нарушение. Протокол №36 от 26.05.2021Акт проверки от 24.05.2021. Результат: Нарушений не выявлено. Акт проверки от 31.08.2021. Результат: Нарушений не выявлено. Акт проверки от 31.08.2021. Результат: Нарушений не выявлено. Акт проверки от 23.05.2022. Результат: Выявлено нарушение. Протокол №38 от 27.06.2022Акт проверки от 01.06.2022. Результат: Нарушений не выявлено. Акт проверки от 10.06.2022. Результат: Нарушений не выявлено. Акт проверки от 30.08.2022. Результат: Выявлено нарушение. Акт проверки от 11.09.2023. Результат: Нарушений не выявлено.</t>
  </si>
  <si>
    <t>Акт проверки от 28.02.2023. Результат: Выявлены нарушения.</t>
  </si>
  <si>
    <t>Справка от 12.09.2024</t>
  </si>
  <si>
    <t>Организация: Нижний Новогород Нижегородская академия МВД России (ЮРИСТ по специальности "юриспруденция")</t>
  </si>
  <si>
    <t>Дата: 29.11.2019. Документ: 542410 №119114.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№395284.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№160809.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№229683.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№229955.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</si>
  <si>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22.01.2021. Основание: Не применять мер дисциплинарного воздействия, Протокол №83-1 заседание Дисциплинарной комиссии.Дата: 26.05.2021. Основание: Не применять мер дисциплинарного воздействия, Протокол №36 заседания Дисциплинарной комиссии.Дата: 20.10.2021. Основание: Наложение штрафа в размере 1 000 руб., вынесение предписания, Протокол №65 заседания Дисциплинарной комиссии.Дата: 28.03.2022. Основание: Не применять мер дисциплинарного воздействия, Протокол №21 заседания Дисциплинарной комиссии.Дата: 27.06.2022. Основание: Вынесение предупреждения, Протокол №38 заседания Дисциплинарной комиссии.Дата: 02.08.2022. Основание: Не применять мер дисциплинарного воздействия, Протокол №44 заседания Дисциплинарной комиссии.Дата: 30.09.2022. Основание: Не применять мер Дисциплинарного воздействия, Протокол заседания Дисциплинарной комиссии №49.Дата: 19.04.2023. Основание: Не применять мер дисциплинарного воздействия, Протокол №9-1 заседания Дисциплинарной комиссии.</t>
  </si>
  <si>
    <t>ООО «БРИТАНСКИЙ СТРАХОВОЙ ДОМ», полис - ОАУ №6713/700/24, договор - ОАУ №6713/700/24, страховая сумма 10000000 руб.</t>
  </si>
  <si>
    <t>Свидетельство № б/н от 25.12.2018 Ассоциация арбитражных управляющих «СИБИРСКИЙ ЦЕНТР ЭКСПЕРТОВ АНТИКРИЗИСНОГО УПРАВЛЕНИЯ»</t>
  </si>
  <si>
    <t>Свидетельство АЕ№7717 от 27.12.2018</t>
  </si>
  <si>
    <t>arkad77777@yandex.ru</t>
  </si>
  <si>
    <t>8-982-383-66-43</t>
  </si>
  <si>
    <t>610002, г. Киров, ул. Ленина,103 А оф. 506</t>
  </si>
  <si>
    <t>432400914500</t>
  </si>
  <si>
    <t>28.05.1980. м.р. пос. Мишкино, Мишкинский р-он, Курганская обл.</t>
  </si>
  <si>
    <t>Маракулин Аркадий Олегович</t>
  </si>
  <si>
    <t>Справка от 17.05.2021</t>
  </si>
  <si>
    <t>Справка от 28.05.2021</t>
  </si>
  <si>
    <t>Организация: г. Ставрополь Государственное образовательное учреждение высшего профессионального образования "Северо-Кавказский государственный технический университет" (Экономист-менеджер по специальности "Экономика и управление на предприятии (машиностроения)")</t>
  </si>
  <si>
    <t>Дата: 29.11.2019. Документ: 542410 №119113.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№395283.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№160808.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</si>
  <si>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29.11.2021. Основание: Рекомендация об исключении из членов ААУ "СЦЭАУ", Протокол №71 заседания Дисциплинарной комиссии.</t>
  </si>
  <si>
    <t>ООО "СТРАХОВАЯ КОМПАНИЯ "АРСЕНАЛЪ", полис - №242-20/TPL16/004658, договор - №242-20/TPL16/004658, страховая сумма 10000000 руб.</t>
  </si>
  <si>
    <t>Свидетельство АЕ№2741 от 29.07.2016</t>
  </si>
  <si>
    <t>s.manin.1987@mail.ru</t>
  </si>
  <si>
    <t>8-918-77-85-777</t>
  </si>
  <si>
    <t>355003, г.Ставрополь, а/я 205</t>
  </si>
  <si>
    <t>260710488604</t>
  </si>
  <si>
    <t>24.08.1987. Ст. Новотроицкая Изобильненского р-на Ставропольского края</t>
  </si>
  <si>
    <t>Манин Сергей Александрович</t>
  </si>
  <si>
    <t>Справка от 09.04.2025</t>
  </si>
  <si>
    <t>Организация: г. Ростов-на-Дону Государственное образовательное учреждение высшего профессионального образования "Ростовский государственный строительный университет" (экономист-менеджер по специальности "Экономика и управление на предприятии")</t>
  </si>
  <si>
    <t>Дата: 24.11.2023. Документ: 080000 №229954.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№451309.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практика.</t>
  </si>
  <si>
    <t>ООО "МСГ", полис - №60/24/177/023250, договор - №60/24/177/023250, период с 01.07.2024 по 30.06.2025, страховая сумма 10000000 руб.</t>
  </si>
  <si>
    <t>Свидетельство № б/н от 01.12.2021 Ассоциация арбитражных управляющих "СИБИРСКИЙ ЦЕНТР ЭКСПЕРТОВ АНТИКРИЗИСНОГО УПРАВЛЕНИЯ"</t>
  </si>
  <si>
    <t>Свидетельство АК№11/037772 от 04.04.2022</t>
  </si>
  <si>
    <t>manjikov.dima@gmail.com</t>
  </si>
  <si>
    <t>8-961-540-00-95</t>
  </si>
  <si>
    <t>358014, г. Элиста, ОПС №358014, а/я №1</t>
  </si>
  <si>
    <t>Республика Калмыкия</t>
  </si>
  <si>
    <t>616270914626</t>
  </si>
  <si>
    <t>01.09.1982. гор. Элиста</t>
  </si>
  <si>
    <t>Манжиков Дмитрий Борисович</t>
  </si>
  <si>
    <t>Акт проверки от 27.11.2015. Результат: Нарушений не выявлено. Акт проверки от 16.03.2017. Результат: Нарушений не выявлено. Акт проверки от 26.10.2020. Результат: Нарушений не выявлено. Акт проверки от 16.11.2022. Результат: Выявлено нарушение. Протокол №56 от 15.12.2022Акт проверки от 11.10.2023. Результат: Выявлено нарушение. Протокол №36 от 23.11.2023</t>
  </si>
  <si>
    <t>Акт проверки от 30.11.2016. Результат: Выявлены нарушения. Протокол №2 Дисциплинарной комиссииАкт проверки от 31.10.2020. Результат: Выявлены нарушения. Протокол №80 от 17.12.2020Акт проверки от 31.10.2023. Результат: Выявлены нарушения. Протокол №39 от 13.12.2023</t>
  </si>
  <si>
    <t>Справка от 13.02.2025</t>
  </si>
  <si>
    <t>Справка от 20.02.2025</t>
  </si>
  <si>
    <t>Организация: Калмыцкий государственный университет</t>
  </si>
  <si>
    <t>Дата: 30.10.2014. Документ: 54АЕ №001284.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№002575.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№450824.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№928610.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№343218.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№119112.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№395282.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№160807.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№229684.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№229953.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№451310.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практика.</t>
  </si>
  <si>
    <t>Дата: 26.03.2015. Основание: вынесение предупреждения, протокол №42 Дисциплинарной комиссии.Дата: 25.01.2017. Основание: наложение штрафа в размере 3 000 руб., протокол №2 Дисциплинарной комиссии.Дата: 01.03.2017. Основание: вынесение предупреждения, протокол №6 заседания Дисциплинарной комиссии.Дата: 27.02.2018. Основание: наложение штрафа в размере 1 000 руб., протокол Дисциплинарной комиссии №10 от 27.02.2018.Дата: 04.09.2020. Основание: Вынесение предупреждения, Протокол №44-1 заседания Дисциплинарной комиссии.Дата: 17.12.2020. Основание: Вынесение предупреждения, Протокол №80 заседания Дисциплинарной комиссии.Дата: 15.12.2022. Основание: Вынесение преупреждения и предписания, Протокол №56 заседания Дисциплинарной комиссии.Дата: 23.11.2023. Основание: Вынесение предупреждения с оповещением об этом публично, Протокол №36 заседания Дисциплинарной комиссии.Дата: 13.12.2023. Основание: Вынесение предписания и предупреждения с оповещением об этом публично, Протокол №39 заседания Дисциплинарной комиссии.</t>
  </si>
  <si>
    <t>ООО "МСГ", полис - №60/24/177/023010, договор - №60/24/177/023010, период с 04.06.2024 по 03.06.2025, страховая сумма 10000000 руб.</t>
  </si>
  <si>
    <t>Свидетельство № 18 от 24.10.2012 Некоммерческое партнерство "Саморегулируемая организация "СИБИРСКИЙ ЦЕНТР ЭКСПЕРТОВ АНТИКРИЗИСНОГО УПРАВЛЕНИЯ"</t>
  </si>
  <si>
    <t>Свидетельство АД№5127 от 21.02.2012</t>
  </si>
  <si>
    <t>erdniaman@mail.ru</t>
  </si>
  <si>
    <t>8-927-593-88-01</t>
  </si>
  <si>
    <t>358005, Республика Калмыкия, г. Элиста, ул. Ипподромная, д. 97, кв.1</t>
  </si>
  <si>
    <t>081408938244</t>
  </si>
  <si>
    <t>22.07.1983. г. Элиста</t>
  </si>
  <si>
    <t>Манджиев Эрдни Андреевич</t>
  </si>
  <si>
    <t>Справка от 30.01.2012</t>
  </si>
  <si>
    <t>Справка от 01.02.2012</t>
  </si>
  <si>
    <t>Организация: Рижский Краснознаменный институт инженеров ГА им. Ленинского Комсомола</t>
  </si>
  <si>
    <t>ЗАО "ГУТА-Страхование", полис - ГС 66 - ГОАУ001/003238, страховая сумма 3000000 руб.</t>
  </si>
  <si>
    <t>Свидетельство № 0057 от 12.01.2004 Некоммерческое партнерство "Саморегулируемая организация "СИБИРСКИЙ ЦЕНТР ЭКСПЕРТОВ АНТИКРИЗИСНОГО УПРАВЛЕНИЯ"</t>
  </si>
  <si>
    <t>Свидетельство АБ№5585 от 30.01.2004</t>
  </si>
  <si>
    <t>malaev_07@mail.ru</t>
  </si>
  <si>
    <t>8-902-990-46-93, 8-3919-52-20-26</t>
  </si>
  <si>
    <t>663185, Красноярский край, г. Енисейск, ул. Некрасова, дом 68</t>
  </si>
  <si>
    <t>244700128540</t>
  </si>
  <si>
    <t>11.01.1957. гор. Енисейск Красноярского края</t>
  </si>
  <si>
    <t>Малаев Хамит Саитович</t>
  </si>
  <si>
    <t>Организация: Иркутский государственный университет</t>
  </si>
  <si>
    <t>Свидетельство № 031 от 05.06.2007 Некоммерческое партнерство "Саморегулируемая организация "СИБИРСКИЙ ЦЕНТР ЭКСПЕРТОВ АНТИКРИЗИСНОГО УПРАВЛЕНИЯ"</t>
  </si>
  <si>
    <t>Свидетельство АА№000618 от 14.11.2003</t>
  </si>
  <si>
    <t>8-915-356-25-85</t>
  </si>
  <si>
    <t>Иркутская обл., Иркутск, Байкальская, дом 23, корпус В, кв. 32</t>
  </si>
  <si>
    <t>381401951847</t>
  </si>
  <si>
    <t>05.08.1977. гор. Горький</t>
  </si>
  <si>
    <t>Макарова Надежда Сергеевна</t>
  </si>
  <si>
    <t>Организация: Ивановский государственный университет (юрист по специальности "Правоведение")</t>
  </si>
  <si>
    <t>Дата: 29.11.2024. Документ: 080000 №451311.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практика.</t>
  </si>
  <si>
    <t>ООО «БРИТАНСКИЙ СТРАХОВОЙ ДОМ», полис - ОАУ №10348/700/24, договор - ОАУ №10348/700/24, период с 24.07.2024 по 23.07.2025, страховая сумма 10000000 руб.</t>
  </si>
  <si>
    <t>Свидетельство АК№5101 от 22.12.2022</t>
  </si>
  <si>
    <t>irina_makarova71@bk.ru</t>
  </si>
  <si>
    <t>8-903-632-11-14</t>
  </si>
  <si>
    <t>156000, Костромская обл., гор. Кострома, пр. Мира, дом 51, каб. 14</t>
  </si>
  <si>
    <t>Костромская область</t>
  </si>
  <si>
    <t>440117246404</t>
  </si>
  <si>
    <t>06.01.1971. пос. Тахта-Базар Тахта-Базарского р-на Туркменистан</t>
  </si>
  <si>
    <t>Макарова Ирина Анатольевна</t>
  </si>
  <si>
    <t>Акт проверки от 05.02.2020. Результат: Выявлено нарушение. Акт проверки от 16.07.2020. Результат: Нарушений не выявлено.</t>
  </si>
  <si>
    <t>Справка от 12.11.2021</t>
  </si>
  <si>
    <t>Справка от 14.10.2021</t>
  </si>
  <si>
    <t>Организация: г. Москва Государственное образовательное учреждение высшего профессионального образования "Российский государственный университет нефти и газа имени И.М. Губкина" (Инженер-эколог)</t>
  </si>
  <si>
    <t>Дата: 29.11.2019. Документ: 542410 №119110.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№395280.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№160875.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</si>
  <si>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25.03.2020. Основание: Вынесение предупреждения с оповещением об этм публично, Протокол №21 заседания Дисциплинарной комиссии.Дата: 16.04.2020. Основание: Рекомендация об исключении, Протокол №24 заседания дисциплинарной комиссии.Дата: 27.08.2020. Основание: Наложение штрафа в размере 5 000,00 руб., Протокол №41-1 заседание ДК.Дата: 20.10.2021. Основание: Не применять мер дисциплинарного воздействия, Протокол №65 заседания Дисциплинарной комиссии.</t>
  </si>
  <si>
    <t>Международная страховая группа ООО, полис - №60/21/177/004782, договор - №60/21/177/004782, страховая сумма 10000000 руб.</t>
  </si>
  <si>
    <t>Свидетельство АЕ№6419 от 29.01.2018</t>
  </si>
  <si>
    <t>makarov@ogi-group.ru</t>
  </si>
  <si>
    <t>8-916-301-44-33</t>
  </si>
  <si>
    <t>105187, г. Москва, Измайловское шоссе, дом 45, кв. 53</t>
  </si>
  <si>
    <t>592004981662</t>
  </si>
  <si>
    <t>26.03.1985. Гор. Чайковский Пермской обл.</t>
  </si>
  <si>
    <t>Макаров Михаил Викторович</t>
  </si>
  <si>
    <t>Справка от 11.02.2025</t>
  </si>
  <si>
    <t>Организация: Автономная некоммерческая образовательная организация высшего образования "Алтайская академия экономики и права" г. Барнаул (юрист по специальности "Юриспруденция")</t>
  </si>
  <si>
    <t>ООО "МСГ", полис - № 60/25/177/026678, договор - № 60/25/177/026678, период с 12.02.2025 по 11.02.2026, страховая сумма 10000000 руб.</t>
  </si>
  <si>
    <t>Свидетельство № от 28.01.2025</t>
  </si>
  <si>
    <t>arbitr.97@mail.ru</t>
  </si>
  <si>
    <t>8-993-312-11-03</t>
  </si>
  <si>
    <t>350088, Краснодарский край, г. Краснодар, до востребования</t>
  </si>
  <si>
    <t>220804417730</t>
  </si>
  <si>
    <t>11.03.1975. г. Турсунзаде Респ. Таджикистан</t>
  </si>
  <si>
    <t>Мак Лариса Александровна</t>
  </si>
  <si>
    <t>Справка от 25.12.2019</t>
  </si>
  <si>
    <t>Справка от 16.12.2019</t>
  </si>
  <si>
    <t>Организация: Кубанский ордена Тр.Кр.Зн. сельхозинститут (зоотехния)</t>
  </si>
  <si>
    <t>Дата: 05.09.2020. Документ: 542412 №395279.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</t>
  </si>
  <si>
    <t>Дата: 18.02.2020. Основание: Предупреждение с оповещением об этом публично, Протокол №6-1 заседания Дисциплинарной комиссии.Дата: 12.01.2021. Основание: Вынесение предписания, Протокол №84 заседания Дисциплинарной комиссии.Дата: 10.02.2021. Основание: Рекомендация об исключении, Протокол заседания Дисциплинарной комиссии №9.</t>
  </si>
  <si>
    <t>Паритет-СК Страховая Компания, ООО, полис - ИНВ04800023, договор - ИНВ04800023, страховая сумма 10000000 руб.</t>
  </si>
  <si>
    <t>Свидетельство АЕ№8521 от 12.02.2019</t>
  </si>
  <si>
    <t>juri.lyashov@yandex.ru</t>
  </si>
  <si>
    <t>8-928-41-99-067</t>
  </si>
  <si>
    <t>352290, Краснодарский край, р-н Отрадненский, ст-ца Отрадная, ул. Горького, дом 8</t>
  </si>
  <si>
    <t>234502689837</t>
  </si>
  <si>
    <t>19.01.1969. Ст. Отрадная Отрадненский район Краснодарский край</t>
  </si>
  <si>
    <t>Ляшов Юрий Николаевич</t>
  </si>
  <si>
    <t>Справка от 16.08.2013</t>
  </si>
  <si>
    <t>Справка от 25.07.2013</t>
  </si>
  <si>
    <t>ОАО «Альфа-Страхование», полис - № 56925/899/30047/3, ОАО "АльфаСтрахование", страховая сумма 3000000 руб.</t>
  </si>
  <si>
    <t>Свидетельство № 02-08 от 26.08.2008 Некоммерческое партнерство "НАЦИОНАЛЬНАЯ АССОЦИАЦИЯ ПО РЕСТРУКТУРИЗАЦИИ И НЕСОСТОЯТЕЛЬНОСТИ"</t>
  </si>
  <si>
    <t>Свидетельство АI№0146 от 30.01.2009</t>
  </si>
  <si>
    <t>580901566558</t>
  </si>
  <si>
    <t>15.09.1981. г. Воронеж Воронежской обл.</t>
  </si>
  <si>
    <t>Ляпин Кирилл Александрович</t>
  </si>
  <si>
    <t>Акт проверки от 26.02.2018. Результат: Выявлены нарушения. Протокол №14 от 19.03.2018Акт проверки от 04.09.2019. Результат: Нарушений не выявлено. Акт проверки от 08.06.2020. Результат: Выявлены нарушения. Протокол №37 от 24.07.2020Акт проверки от 07.06.2021. Результат: Нарушений не выявлено. Акт проверки от 04.06.2024. Результат: Нарушение не выявлено.</t>
  </si>
  <si>
    <t>Акт проверки от 21.02.2019. Результат: Предупреждение. Протокол №8 от 21.03.2019Акт проверки от 28.02.2022. Результат: Выявлены нарушения. Протокол №24 от 07.04.2022Акт проверки от 28.02.2025. Результат: Выявлены нарушения. Протокол №26 от 11.04.2025</t>
  </si>
  <si>
    <t>Справка от 24.05.2024</t>
  </si>
  <si>
    <t>Организация: г. Иркутск ГОУ ВПО "Байкальский государственный университет экономики и права" (юрист, юриспруденция)</t>
  </si>
  <si>
    <t>Дата: 30.11.2016. Документ: 542404 №450822.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№928608.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№343216.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№119109.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№395278.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№160874.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№229686.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№229951.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№451312.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практика.</t>
  </si>
  <si>
    <t>Дата: 19.03.2018. Основание: Вынесение предупреждения с оповещением об этом публично.Дата: 21.03.2019. Основание: вынесение предупреждения, Протокол №8 заседания ДК.Дата: 24.07.2020. Основание: Вынесение предписания, протокол заседания ДК №37.Дата: 29.12.2020. Основание: Не применять мер дисциплинарного воздействия, Протокол №82 заседания Дисциплинарной комиссии.Дата: 17.01.2022. Основание: Прекратить производство по делу, Протокол №1 заседания Дисциплинарной комиссии.Дата: 07.04.2022. Основание: Вынесение предупреждения, Протокол №24 заседания Дисциплинарной комиссии.Дата: 11.04.2025. Основание: Не применять мер дисциплинарного воздействия, Протокол №26 заседания Дисциплинарной комиссии.</t>
  </si>
  <si>
    <t>ООО "МСГ", полис - №60/24/177/023768, договор - №60/24/177/023768, период с 12.07.2024 по 11.07.2025, страховая сумма 10000000 руб.</t>
  </si>
  <si>
    <t>Свидетельство № 125 от 12.05.2016 Ассоциация арбитражных управляющих "СИБИРСКИЙ ЦЕНТР ЭКСПЕРТОВ АНТИКРИЗИСНОГО УПРАВЛЕНИЯ"</t>
  </si>
  <si>
    <t>Свидетельство АЕ№0363 от 15.07.2015</t>
  </si>
  <si>
    <t>KreditOff38@yandex.ru</t>
  </si>
  <si>
    <t>8-902-515-76-88</t>
  </si>
  <si>
    <t>664050, г. Иркутск, а/я 49.</t>
  </si>
  <si>
    <t>380807206930</t>
  </si>
  <si>
    <t>01.10.1987. гор. Иркутск</t>
  </si>
  <si>
    <t>Льгов Игорь Николаевич</t>
  </si>
  <si>
    <t>Организация: Сибирский ордена Трудового Красного Знамени металлургический институт им. С. ОрджоникидзеОрганизация: Московский коммерческий университет</t>
  </si>
  <si>
    <t>Новосибирский филиал ОАО «АльфаСтрахование», полис - 56925/899/30021/2, договор - 56925/899/30021/2, страховая сумма 3000000 руб.</t>
  </si>
  <si>
    <t>Свидетельство № 0121 от 19.04.2004 Некоммерческое партнерство "Саморегулируемая организация "СИБИРСКИЙ ЦЕНТР ЭКСПЕРТОВ АНТИКРИЗИСНОГО УПРАВЛЕНИЯ"</t>
  </si>
  <si>
    <t>Свидетельство АБ№6542 от 12.03.2004</t>
  </si>
  <si>
    <t>8-391-214-57-67</t>
  </si>
  <si>
    <t>660000, г. Красноярск, ул. Дубровинского, д. 112, кв. 309</t>
  </si>
  <si>
    <t>420600457674</t>
  </si>
  <si>
    <t>25.10.1959. пос. Мундыбаш гор. Таштагола Кемеровской обл.</t>
  </si>
  <si>
    <t>Лучинкин Сергей Григорьевич</t>
  </si>
  <si>
    <t>Акт проверки от 11.03.2019. Результат: Нарушений не выявлено. Акт проверки от 13.02.2024. Результат: Нарушений не выявлено. Акт проверки от 19.07.2024. Результат: Нарушений не выявлено. Акт проверки от 05.08.2024. Результат: Нарушений не выявлено.</t>
  </si>
  <si>
    <t>Акт проверки от 28.04.2018. Результат: Выявлены нарушения п.4 ст.13 ЗоБ. Протокол №22 от 30.05.2018Акт проверки от 30.04.2021. Результат: Выявлены нарушения. Протокол №36 от 26.05.2021Акт проверки от 30.04.2024. Результат: Выявлены нарушения. Протокол №21 от 13.06.2024</t>
  </si>
  <si>
    <t>Справка от 17.02.2025</t>
  </si>
  <si>
    <t>Организация: Федеральное государственное образовательное учреждение высшего профессионального образования "Всероссийская государственная налоговая академия Министерства финансов Российской Федерации"</t>
  </si>
  <si>
    <t>Дата: 30.10.2014. Документ: 54АЕ №001124.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№002269.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№450821.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№928607.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№343215.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№119108.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№395277.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№160873.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№229687.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№229950.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№451313.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практика.</t>
  </si>
  <si>
    <t>Дата: 03.08.2018. Основание: не применять мер ДВ, протокол №26.Дата: 30.05.2018. Основание: Вынесение предупреждения с оповещением об этом публично. Протокол №22 от 30.05.2018.Дата: 12.07.2019. Основание: не применять мер ДВ, Протокол №20.Дата: 26.05.2021. Основание: Не применять мер дисциплинарного воздействия, Протокол №36 заседания Дисциплинарной комиссии.Дата: 13.06.2024. Основание: Вынесение предупреждения, Протокол №21 заседания Дисциплинарной комиссии.</t>
  </si>
  <si>
    <t>ООО "МСГ", полис - №60/24/177/023282, договор - №60/24/177/023282, период с 28.06.2024 по 27.06.2025, страховая сумма 10000000 руб.</t>
  </si>
  <si>
    <t>Свидетельство № 43 от 30.12.2013 Некоммерческое Партнерство "Саморегулируемая организация "СИБИРСКИЙ ЦЕНТР ЭКСПЕРТОВ АНТИКРИЗИСНОГО УПРАВЛЕНИЯ"</t>
  </si>
  <si>
    <t>Свидетельство АД№7375 от 02.10.2013</t>
  </si>
  <si>
    <t>luspar77@gmail.com, spar77@yandex.ru</t>
  </si>
  <si>
    <t>8-913-716-33-61</t>
  </si>
  <si>
    <t>105120, г. Москва, а/я 42</t>
  </si>
  <si>
    <t>13948​</t>
  </si>
  <si>
    <t>540547918700</t>
  </si>
  <si>
    <t>10.10.1986. г. Новосибирск</t>
  </si>
  <si>
    <t>Лунин Юрий Евгеньевич</t>
  </si>
  <si>
    <t>Акт проверки от 30.09.2016. Результат: Нарушений не выявлено. Акт проверки от 31.07.2020. Результат: Выявлены нарушения. Акт проверки от 27.07.2023. Результат: Нарушений не выявлено.</t>
  </si>
  <si>
    <t>Организация: г. Москва ГОУВПО Всероссийский заочный финансово-экономический институт</t>
  </si>
  <si>
    <t>Дата: 17.04.2015. Документ: 54АЕ №001620.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№450820.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№928606.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№343214.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№119107.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№395276.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№160872.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№229688.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№229949.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№451314.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практика.</t>
  </si>
  <si>
    <t>Дата: 07.12.2017. Основание: не применять мер дисциплинарного воздействия, протокол Дисциплинарной Комиссии №41 от 07.12.2017.Дата: 26.12.2024. Основание: Не применять мер дисциплинарного воздействия, Протокол №61 заседания Дисциплинарной комиссии.</t>
  </si>
  <si>
    <t>ООО "МСГ", полис - №60/24/177/023474, договор - №60/24/177/023474, период с 11.07.2024 по 10.07.2025, страховая сумма 10000000 руб.</t>
  </si>
  <si>
    <t>Свидетельство № 1-06/92-ст от 19.03.2010 НП "Национльная гильдия арбитражных управляющих"</t>
  </si>
  <si>
    <t>Свидетельство АД№0504 от 21.07.2009</t>
  </si>
  <si>
    <t>olgal777@yandex.ru</t>
  </si>
  <si>
    <t>600005, г. Владимир, а/я 144</t>
  </si>
  <si>
    <t>Владимирская область</t>
  </si>
  <si>
    <t>332903981919</t>
  </si>
  <si>
    <t>07.06.1986. гор. Владимир</t>
  </si>
  <si>
    <t>Лукьянова Ольга Алексеевна</t>
  </si>
  <si>
    <t>Справка от 08.05.2024</t>
  </si>
  <si>
    <t>Организация: г. Киров Государственное образовательное учреждение высшего профессионального образования Вятский государственный университет (Инженер по специальности "Электрооборудование и электрохозяйства предприятий, организаций, учреждений")Организация: г. Киров федеральное государственное бюджетное образовательное учреждение профессионального образования "Вятский государственный университет" (экономист-менеджер по специальности "Экономика и управление на предприятии (машиностроение)"</t>
  </si>
  <si>
    <t>Дата: 24.11.2023. Документ: 080000 №229943.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№451315.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практика.</t>
  </si>
  <si>
    <t>ООО «БРИТАНСКИЙ СТРАХОВОЙ ДОМ», полис - ОАУ №9870/700/24, договор - ОАУ №9870/700/24, период с 21.06.2024 по 20.06.2025, страховая сумма 10000000 руб.</t>
  </si>
  <si>
    <t>Свидетельство АК№11/037664 от 11.03.2022</t>
  </si>
  <si>
    <t>Arbitr.LD@yandex.ru</t>
  </si>
  <si>
    <t>8-912-734-95-05</t>
  </si>
  <si>
    <t>610000, Кировская обл., г. Киров, а/я 84</t>
  </si>
  <si>
    <t>431311329255</t>
  </si>
  <si>
    <t>30.10.1985. гор. Котельнич</t>
  </si>
  <si>
    <t>Ложеницын Даниил Владимирович</t>
  </si>
  <si>
    <t>Справка от 01.03.2025</t>
  </si>
  <si>
    <t>Организация: Санкт-Петербург Негосударственное образовательное учреждение высшего профессионального образования "Санкт-Петербургский институт внешнеэкономических связей, экономики и права" (экономист по специальности "Бухгалтерский учет, анализ и аудит")</t>
  </si>
  <si>
    <t>ООО "БСД", полис - ОАУ №15562/700/25, договор - ОАУ №15562/700/25, период с 04.04.2025 по 03.04.2026, страховая сумма 10000000 руб.</t>
  </si>
  <si>
    <t>Свидетельство АК№6762 от 28.02.2025</t>
  </si>
  <si>
    <t>avoronovaa1@yandex.ru</t>
  </si>
  <si>
    <t>8-995-690-05-77</t>
  </si>
  <si>
    <t>614109, Пермский край, г. Пермь, ул. Калинина, дом 36, кв. 26</t>
  </si>
  <si>
    <t>590848355876</t>
  </si>
  <si>
    <t>25.03.1987. гор. Кизел Пермской обл.</t>
  </si>
  <si>
    <t>Лобов Сергей Сергеевич</t>
  </si>
  <si>
    <t>Справка от 21.08.2011</t>
  </si>
  <si>
    <t>Организация: Новосибирский сельскохозяйственный институт</t>
  </si>
  <si>
    <t>Новосибирский филиал ОАО «АльфаСтрахование», полис - 56065/899/00417/2, договор - 56065/899/00417/2, страховая сумма 3000000 руб.</t>
  </si>
  <si>
    <t>Свидетельство № 0134 от 21.05.2004 Некоммерческое партнерство "Саморегулируемая организация "СИБИРСКИЙ ЦЕНТР ЭКСПЕРТОВ АНТИКРИЗИСНОГО УПРАВЛЕНИЯ"</t>
  </si>
  <si>
    <t>Свидетельство АБ№4015 от 25.12.2003</t>
  </si>
  <si>
    <t>zaoidea@gmail.com</t>
  </si>
  <si>
    <t>8-905-095-91-27</t>
  </si>
  <si>
    <t>633623, Новосибирская обл., Сузунский, р.п. Сузун, Юбилейная, дом 7, кв. 26</t>
  </si>
  <si>
    <t>543660164574</t>
  </si>
  <si>
    <t>17.03.1956. с. Болтово Сузунского района Новосибирской обл.</t>
  </si>
  <si>
    <t>Литаврина Валентина Ивановна</t>
  </si>
  <si>
    <t>Акт проверки от 30.09.2024. Результат: Нарушений не выявлено.</t>
  </si>
  <si>
    <t>Справка от 10.04.2025</t>
  </si>
  <si>
    <t>Организация: г. Казань Государственное образовательное учреждение высшего профессионального образования "Казанский государственный университет имени В.И. Ульянова-Ленина" (Юрист по специальности "Юриспруденция")</t>
  </si>
  <si>
    <t>Дата: 28.10.2021. Документ: 080000 №160871.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№229689.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№229942.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№451316.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</si>
  <si>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22.11.2022. Основание: Прекратить производство по делу, Протокол №53 заседания Дисциплинарной комиссии.Дата: 03.11.2023. Основание: Не применять мер дисциплинарного воздействия, Протокол №33 заседания Дисциплинарной комиссии.Дата: 20.05.2024. Основание: Не применять мер дисциплинарного воздействия, Протокол №20 заседания Дисциплинарной комиссии.Дата: 15.08.2024. Основание: Вынесение предписания, Протокол №37 заседания Дисциплинарной комиссии.</t>
  </si>
  <si>
    <t>ООО «БРИТАНСКИЙ СТРАХОВОЙ ДОМ», полис - ОАУ №10788/700/24, договор - ОАУ №10788/700/24, период с 21.09.2024 по 20.09.2025, страховая сумма 10000000 руб.</t>
  </si>
  <si>
    <t>Свидетельство № 286/СТ от 19.02.2020 Некоммерческая корпоративная организация Союз арбитражных управляющих "Возрождение" саморегулируемая организация</t>
  </si>
  <si>
    <t>Свидетельство АЕ№8463 от 22.05.2019</t>
  </si>
  <si>
    <t>arb.slivada@list.ru</t>
  </si>
  <si>
    <t>8-987-297-43-97</t>
  </si>
  <si>
    <t>420061, Республика Татарстан, г. Казань, а/я 109</t>
  </si>
  <si>
    <t>165806233000</t>
  </si>
  <si>
    <t>02.06.1984. гор. Казань</t>
  </si>
  <si>
    <t>Ливада Сергей Анатольевич</t>
  </si>
  <si>
    <t>Акт проверки от 27.07.2015. Результат: нарушений не выявлено. Акт проверки от 14.08.2015. Результат: нарушений не выявлено. Акт проверки от 17.08.2015. Результат: Нарушений не выявлено. Акт проверки от 29.10.2015. Результат: Нарушений не выявлено. Акт проверки от 22.01.2016. Результат: нарушений не выявлено. Акт проверки от 11.02.2016. Результат: нарушений не выявлено. Акт проверки от 26.05.2016. Результат: выявлены нарушения. протокол Дисциплинарной комиссии №22 от 15.06.2016Акт проверки от 06.12.2017. Результат: Нарушений не выявлено. Акт проверки от 24.08.2018. Результат: Нарушений не выявлено. Акт проверки от 29.08.2018. Результат: Нарушений не выявлено.</t>
  </si>
  <si>
    <t>Акт проверки от 30.11.2016. Результат: Выявлены нарушения. Протокол №2 от 25.01.2017Акт проверки от 27.09.2018. Результат: Выявлены нарушения. Протокол №33 от 23.10.2018</t>
  </si>
  <si>
    <t>Справка от 03.12.2018</t>
  </si>
  <si>
    <t>Справка от 20.07.2018</t>
  </si>
  <si>
    <t>Организация: Ростовское военное командно-инженерное училище ракетных войск им. Главного маршала артиллерии Неделина М.И.Организация: Государственное образовательное учреждение высшего профессионального образования "Северо-Кавказская академия государственной службы"</t>
  </si>
  <si>
    <t>Дата: 30.10.2014. Документ: 54АЕ №001123.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№002268.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№450819.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№928605.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№343213.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</t>
  </si>
  <si>
    <t>Дата: 14.09.2015. Основание: наложение штрафа в размере 5 000 руб., протокол №71 Дисциплинарной комиссии.Дата: 18.09.2015. Основание: наложение штрафа в размере 2 000 руб., протокол №74 Дисциплинарной комиссии.Дата: 21.04.2016. Основание: наложение штрафа в размере 15 000 руб., протокол №14 Дисциплинарной комиссии.Дата: 15.06.2016. Основание: вынесение предупреждения, протокол №22 Дисциплинарной комиссии.Дата: 25.01.2017. Основание: наложение штрафа в размере 1 000 руб., протокол №2 Дисциплинарной комиссии.Дата: 11.12.2017. Основание: вынесение предупреждения, протокол Дисциплинарной комиссии №42 от 11.12.2017.Дата: 18.12.2017. Основание: вынесение предупреждения, протокол Дисциплинарной комиссии №43 от 18.12.2017.Дата: 22.12.2017. Основание: не приенять мер ДВ, протокол ДК №44 от 22.12.2017.Дата: 01.02.2018. Основание: вынесение предупреждения, протокол ДК №4 от 01.02.2018.Дата: 23.10.2018. Основание: Вынесение предписания об устранении нарушения, протокол №33 заседания ДК.Дата: 12.07.2019. Основание: вынесение рекомендации об исключении из членов Ассоциации, Протокол №20 заседания ДК.</t>
  </si>
  <si>
    <t>ООО "СТРАХОВАЯ КОМПАНИЯ "АРСЕНАЛЪ", полис - №61-18/TPL16/001723, договор - №61-18/TPL16/001723, страховая сумма 10000000 руб.</t>
  </si>
  <si>
    <t>Свидетельство № 17 от 10.02.2005 Некоммерческое партнерство Саморегулируемая организация арбитражных управляющих "Межрегиональный центр экспертов и профессиональных управляющих"</t>
  </si>
  <si>
    <t>Свидетельство AA№002282 от 08.12.2003</t>
  </si>
  <si>
    <t>mcpuro@yandex.ru, katerina-eisk@yandex.ru</t>
  </si>
  <si>
    <t>8-928-967-89-57</t>
  </si>
  <si>
    <t>344010, г. Ростов-на-Дону, пер. Газетный, 50, 62</t>
  </si>
  <si>
    <t>616301328952</t>
  </si>
  <si>
    <t>12.05.1972. Астраханская область, Владимировский район, с. Болхуны</t>
  </si>
  <si>
    <t>Летов Александр Александрович</t>
  </si>
  <si>
    <t>Акт проверки от 19.01.2024. Результат: Нарушений не выявлено. Акт проверки от 07.08.2024. Результат: Нарушений не вывлено. Акт проверки от 04.12.2024. Результат: Нарушений не выявлено. Акт проверки от 09.01.2025. Результат: Выявлено нарушение. Протокол №6 от 13.02.2025Акт проверки от 22.01.2025. Результат: Нарушений не выявлено. Акт проверки от 14.03.2025. Результат: Проверка прекращена.</t>
  </si>
  <si>
    <t>Акт проверки от 29.06.2018. Результат: Выявлено нарушение. Протокол №26 от 03.08.2018Акт проверки от 30.06.2021. Результат: Выявлено нарушение. Протокол №49 от 10.08.2021Акт проверки от 30.06.2024. Результат: Выявлены нарушения. Протокол №36 от 08.08.2024</t>
  </si>
  <si>
    <t>Организация: ФГБОУ ВПО "Псковский государственный университет" (бакалавр юриспруденции)</t>
  </si>
  <si>
    <t>Дата: 30.11.2016. Документ: 542404 №450818.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№928604.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№343212.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№119106.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№395275.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№160870.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№229690.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№229941.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№451317.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</si>
  <si>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26.04.2017. Основание: предупреждение с оповещением об этом публично, Протокол ДК №14.Дата: 03.08.2018. Основание: Вынесение предупреждения, протокол №26.Дата: 27.11.2020. Основание: Рекомендация об исключении, Протокол №75 заседания Дисциплинарной комиссии. Отменено Протоколом №25 заседания СА от 21.12.2020.Дата: 26.01.2021. Основание: Не применять мер дисциплинарного воздействия, Протокол ДК №2 заседания Дисциплинарной комиссии.Дата: 26.02.2021. Основание: Не применять мер дисциплинарного воздействия, Протокол №13 заседания Дисциплинарной комиссии.Дата: 10.08.2021. Основание: Не применять мер дисциплинарного воздействия, Протокол №49 заседания Дисциплинарной комиссии.Дата: 08.08.2024. Основание: Вынесение предписания, Протокол №36 заседания Дисциплинарной комиссии.Дата: 13.02.2025. Основание: Вынесение предупреждения с оповещением об этом публично, Протокол №6 заседания Дисциплинарной комиссии.</t>
  </si>
  <si>
    <t>ООО «БРИТАНСКИЙ СТРАХОВОЙ ДОМ», полис - ОАУ №14055/700/25, договор - ОАУ №14055/700/25, период с 02.03.2025 по 01.03.2026, страховая сумма 10000000 руб.</t>
  </si>
  <si>
    <t>Свидетельство № б/н от 05.05.2015 Некоммерческое партнерство по содействию деятельности арбитражных управляющих "Инициатива"</t>
  </si>
  <si>
    <t>Свидетельство АД№10283 от 22.04.2015</t>
  </si>
  <si>
    <t>arbitr@vvlesnikov.ru</t>
  </si>
  <si>
    <t>8-911-898-84-93</t>
  </si>
  <si>
    <t>180000, Псковская обл., г. Псков, ул. Советская, дом 35</t>
  </si>
  <si>
    <t>15345​</t>
  </si>
  <si>
    <t>Псковская область</t>
  </si>
  <si>
    <t>602722328175</t>
  </si>
  <si>
    <t>01.01.1993. гор. Псков</t>
  </si>
  <si>
    <t>Лесников Владислав Викторович</t>
  </si>
  <si>
    <t>Справка от 02.07.2024</t>
  </si>
  <si>
    <t>Организация: Федеральное государственное автономное образовательное учреждение высшего образования "Новосибирский национальный исследовательский государственный исследовательский государстенный университет" г. Новосибирск (бакалавр "Юриспруденция")Организация: Федеральное государственное автономное образовательное учреждение высшего образования "Новосибирский национальный исследовательский государственный исследовательский государстенный университет" г. Новосибирск (магистр "Юриспруденция")</t>
  </si>
  <si>
    <t>Дата: 05.10.2023. Документ: АУ №4518. Организация: Автономная некоммерческая организация дополнительного профессионального образования Федеральный центр непрерывного образования и просвещения "Знание".Дата: 24.11.2023. Документ: 080000 №229940.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24.10.2024. Документ: АУ №5394. Организация: Автономная некоммерческая организация дополнительного прфессионального образования Федеральный центр непрерывного образования и просвещения "Знание".Дата: 29.11.2024. Документ: 080000 №451318.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</si>
  <si>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ООО "МСГ", полис - №60/24/177/025840, договор - №60/24/177/025840, период с 23.01.2025 по 22.01.2026, страховая сумма 10000000 руб.</t>
  </si>
  <si>
    <t>Свидетельство АК№11/038274 от 09.12.2022</t>
  </si>
  <si>
    <t>lgkau@mail.ru</t>
  </si>
  <si>
    <t>8-913-892-76-43</t>
  </si>
  <si>
    <t>630089, г. Новосибирск, а/я 276</t>
  </si>
  <si>
    <t>220418317234</t>
  </si>
  <si>
    <t>05.07.1993. гор. Иркутск</t>
  </si>
  <si>
    <t>Лепёхин Геннадий Константинович</t>
  </si>
  <si>
    <t>Акт проверки от 23.03.2018. Результат: Нарушений не выявлено. Акт проверки от 28.08.2018. Результат: Нарушений не выявлено. Акт проверки от 19.12.2018. Результат: Нарушений не выявлено.</t>
  </si>
  <si>
    <t>Акт проверки от 27.09.2018. Результат: Нарушений не выявлено. Акт проверки от 30.09.2021. Результат: Нарушений не выявлено. Акт проверки от 30.09.2024. Результат: Выявлены нарушения. Протокол №53 от 07.11.2024</t>
  </si>
  <si>
    <t>Организация: г. Екатеринбург Гос. образовательноу учреждение высшего профессионального образования "Уральская государственная юридическая академия" (юрист, юриспруденция)</t>
  </si>
  <si>
    <t>Дата: 13.11.2015. Документ: 54АЕ №002267.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№450817.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№928603.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№343211.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№119105.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№395274.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№160869.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№229691.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№229939.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№451319.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</si>
  <si>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ООО "МСГ", полис - №60/24/177/023828, договор - №60/24/177/023828, период с 11.07.2024 по 10.07.2025, страховая сумма 10000000 руб.</t>
  </si>
  <si>
    <t>Свидетельство № 78 от 17.03.2015 Некоммерческое партнерство "Саморегулируемая организация "СИБИРСКИЙ ЦЕНТР ЭКСПЕРТОВ АНТИКРИЗИСНОГО УПРАВЛЕНИЯ"</t>
  </si>
  <si>
    <t>Свидетельство АД№7937 от 02.12.2013</t>
  </si>
  <si>
    <t>DAL937937@gmail.com</t>
  </si>
  <si>
    <t>8-922-199-22-83</t>
  </si>
  <si>
    <t>620000 г.Екатеринбург, а/я 142</t>
  </si>
  <si>
    <t>15323​</t>
  </si>
  <si>
    <t>662505779394</t>
  </si>
  <si>
    <t>29.09.1986. г. Нойштрелитц, ГДР</t>
  </si>
  <si>
    <t>Левченко Дмитрий Александрович</t>
  </si>
  <si>
    <t>Акт проверки от 07.02.2019. Результат: Нарушений не выявлено. Акт проверки от 08.05.2019. Результат: Нарушений не выявлено. Акт проверки от 30.08.2019. Результат: Выявлены нарушения п. 2 ст. 143 Закона о банкротстве, Общих правил подготовки отчетов (заключений) АУ. Проткол Дисциплинарной Комиссии № 36 от 07.10.2019Акт проверки от 21.08.2020. Результат: Нарушений не выявлено. Акт проверки от 30.11.2021. Результат: Нарушений не выявлено. Акт проверки от 03.08.2022. Результат: Нарушений не выявлено. Акт проверки от 27.11.2023. Результат: Нарушений не выявлено. Акт проверки от 24.06.2024. Результат: Нарушений не выявлено. Акт проверки от 02.12.2024. Результат: Нарушений не выявлено. Акт проверки от 09.01.2025. Результат: Нарушений не выявлено.</t>
  </si>
  <si>
    <t>Акт проверки от 29.06.2018. Результат: Выявлены нарушения п.4 ст.13, п.5 ст.213.8 Закона о банкротстве. Протокол №26 от 03.08.2018Акт проверки от 30.06.2021. Результат: Выявлены нарушения. Протокол №49 от 10.08.2021Акт проверки от 30.06.2024. Результат: Нарушений не выявлено.</t>
  </si>
  <si>
    <t>Справка от 28.12.2024</t>
  </si>
  <si>
    <t>Организация: Пермский государственный университетОрганизация: Пермский государственный университет</t>
  </si>
  <si>
    <t>Дата: 30.10.2014. Документ: 54АЕ №001122.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№002266.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№450816.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№928602.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№343210.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№119104.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№395273.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№160868.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№229692.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№229938.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№451320.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</si>
  <si>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29.11.2017. Основание: наложение штрафа в размере 25 000 руб., протокол №41 Дисциплинарной комиссии.Дата: 01.02.2018. Основание: вынесение предупреждения, протокол ДК №4 от 01.02.2018.Дата: 03.08.2018. Основание: вынесение предупреждения, протокол №26.Дата: 21.08.2018. Основание: Не применять мер ДВ, протокол №27 заседания ДК.Дата: 30.09.2019. Основание: вынесение предупреждения, протокол ДК №36 от 30.09.2019.Дата: 26.02.2021. Основание: Рекомендация об исключении, Протокол №13 заседания Дисциплинарной комиссии, отменена Протоколом СА №18 от 19.03.2021.Дата: 06.04.2021. Основание: Не применять мер дисциплинарного воздействия, Протокол №26 заседания Дисциплинарной комиссии.Дата: 10.08.2021. Основание: Не применять мер дисциплинарного воздействия, Протокол №49 заседания Дисциплинарной комиссии.Дата: 20.10.2021. Основание: Наложение штрафа в размере 1 000 руб., вынесение предписания, Протокол №65 заседания Дисциплинарной комиссии.Дата: 28.03.2022. Основание: Не применять мер дисциплинарного воздействия, Протокол №21 заседания Дисциплинарной комиссии.Дата: 22.04.2022. Основание: Наложение штрафа в размере 10 000 руб., Протокол №26 заседания Дисциплинарной Комиссии.Дата: 26.09.2022. Основание: Прекращение производства по делу, Протокол №48 заседания Дисциплинарной комиссии.</t>
  </si>
  <si>
    <t>ООО "МСГ", полис - №60/25/177/026335, договор - №60/25/177/026335, период с 05.02.2025 по 04.02.2026, страховая сумма 10000000 руб.</t>
  </si>
  <si>
    <t>Свидетельство № 273/10-СР от 28.10.2010 Саморегулируемая организация арбитражных управляющих северо-запада</t>
  </si>
  <si>
    <t>Свидетельство АД№1897 от 26.03.2010</t>
  </si>
  <si>
    <t>latypov@sppgroup.ru</t>
  </si>
  <si>
    <t>8-919-716-93-06</t>
  </si>
  <si>
    <t>614000, г. Пермь, ул. Луначарского, 85, 2-й этаж</t>
  </si>
  <si>
    <t>10866​</t>
  </si>
  <si>
    <t>590615835100</t>
  </si>
  <si>
    <t>27.06.1979. г. Пермь</t>
  </si>
  <si>
    <t>Латыпов Тимур Наилевич</t>
  </si>
  <si>
    <t>Акт проверки от 06.07.2016. Результат: Нарушений не выявлено. Акт проверки от 29.11.2017. Результат: Выявлены нарушения. Протокол №5 от 05.02.2018</t>
  </si>
  <si>
    <t>Справка от 26.02.2019</t>
  </si>
  <si>
    <t>Справка от 11.03.2019</t>
  </si>
  <si>
    <t>Организация: Томский государственный университетОрганизация: Томский политехнический университет</t>
  </si>
  <si>
    <t>Дата: 30.10.2014. Документ: 54АЕ №001121.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№002265.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№450815.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№928601.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№343209.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</t>
  </si>
  <si>
    <t>Дата: 11.09.2015. Основание: не применять к арбитражному управляющему мер Дисциплинарного воздействия, протокол №70 Дисциплинарной комиссии.Дата: 22.03.2017. Основание: Вынесение предупреждения, протокол №9 Дисциплинарной комиссии.Дата: 18.10.2017. Основание: Вынесение предупреждения, протокол №35 Дисциплинарной комиссии.Дата: 05.02.2018. Основание: вынесение предупреждения, протокол ДК №5 от 05.02.2018.Дата: 15.03.2018. Основание: вынесение предупреждения с оповещением об этом публично, протокол ДК №13 от 15.03.2018.Дата: 03.08.2018. Основание: не применять мер ДВ, протокол №26.Дата: 13.08.2019. Основание: вынесение предписания, Проткол №29 ДК.</t>
  </si>
  <si>
    <t>ООО «Страховое общество «Помощь», полис - М176543-29-18, договор - М176543-29-18, страховая сумма 10000000 руб.</t>
  </si>
  <si>
    <t>Свидетельство № 73 от 11.09.2010 Некоммерческое партнерство "Региональная саморегулируемая организация профессиональных арбитражных управляющих"</t>
  </si>
  <si>
    <t>Свидетельство АД№1412 от 19.01.2010</t>
  </si>
  <si>
    <t>lapa62@mail.ru</t>
  </si>
  <si>
    <t>8-905-991-00-54</t>
  </si>
  <si>
    <t>634040, г. Томск, ул. Бела-Куна, дом 10, корпус 1, кв. 4</t>
  </si>
  <si>
    <t>Заяление о выходе</t>
  </si>
  <si>
    <t>701715563210</t>
  </si>
  <si>
    <t>08.10.1984. гор. Томск</t>
  </si>
  <si>
    <t>Лаптев Дмитрий Борисович</t>
  </si>
  <si>
    <t>Акт проверки от 19.04.2019. Результат: Нарушений не выявлено. Акт проверки от 23.04.2019. Результат: Нарушений не выявлено. Акт проверки от 16.06.2019. Результат: Нарушений не выявлено. Акт проверки от 16.06.2019. Результат: Нарушений не выявлено. Акт проверки от 23.01.2020. Результат: Нарушений не выявлено. Акт проверки от 06.11.2020. Результат: Нарушений не выявлено. Акт проверки от 24.09.2021. Результат: Нарушений не выявлено. Акт проверки от 23.11.2022. Результат: Нарушений не выявлено. Акт проверки от 06.12.2022. Результат: Нарушений не выявлено. Акт проверки от 13.06.2023. Результат: Нарушений не выявлено. Акт проверки от 24.08.2023. Результат: Выявлены нарушения. Протокол №28 от 22.09.2023Акт проверки от 19.09.2023. Результат: Выявлено нарушение. Протокол №32 от 30.10.2023</t>
  </si>
  <si>
    <t>Акт проверки от 31.07.2022. Результат: Выявлены нарушения.</t>
  </si>
  <si>
    <t>Справка от 25.08.2023</t>
  </si>
  <si>
    <t>Справка от 24.01.2023</t>
  </si>
  <si>
    <t>Организация: г. Тюмень Государственное образовательное учреждение высшего профессионального образования "Тюменский государственный университет" (Юрист по специальности "Юриспруденция")</t>
  </si>
  <si>
    <t>Дата: 29.11.2019. Документ: 542410 №119103.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№395272.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№160867.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№229693.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</si>
  <si>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18.12.2019. Основание: Не применять мер дисциплинарного воздействия, Протокол ДК №48.Дата: 29.01.2021. Основание: Прекратить производство по делу, Протокол №4 заседания Дисциплинарной комиссии.Дата: 31.03.2021. Основание: Не применять мер дисциплинарного воздействия, Протокол №25 заседания Дисциплинарной комиссии.Дата: 15.09.2021. Основание: Не применять мер дисциплинарного воздействия, Протокол №58 заседания Дисциплинарной комиссии.Дата: 24.01.2022. Основание: Не применять мер дисциплинарного воздействия, Протокол №4 заседания Дисциплинарной комиссии.Дата: 28.01.2022. Основание: Вынесение предписания, Протокол №5 заседания Дисциплинарной комиссии.Дата: 24.02.2022. Основание: Вынесение предписания, Протокол №10 заседания Дисциплинарной комиссии.Дата: 01.03.2022. Основание: Вынесение предписания, Протокол №13 заседания Дисциплинарной комиссии.Дата: 28.03.2022. Основание: Не применять мер дисциплинарного воздействия, Протокол №21 заседания Дисциплинарной комиссии.Дата: 28.07.2022. Основание: Вынесение предписания, Протокол №43 заседания Дисциплинарной комиссии.Дата: 26.08.2022. Основание: Не применять мер дисциплинарного воздействия, Протокол №46 заседания Дисциплинарной комиссии.Дата: 24.08.2023. Основание: Вынесение предписания и предупреждения с оповещением об этом публично, Протокол №24 заседания Дисциплинарной комиссии.Дата: 14.09.2023. Основание: Внутренняя дисквалификация сроком на 3 месяца, Протокол №27 заседания Дисциплинарной комиссии.Дата: 22.09.2023. Основание: Вынесение предупреждения с оповещением об этом публично, Протокол №28 заседания Дисциплинарной комиссии.Дата: 30.10.2023. Основание: Вынесение предупреждения с оповещением об этом публично, Протокол №32 заседания Дисциплинарной комиссии.</t>
  </si>
  <si>
    <t>Международная страховая группа ООО, полис - №60/22/177/015520, договор - №60/22/177/015520, страховая сумма 10000000 руб.</t>
  </si>
  <si>
    <t>Свидетельство АЕ№7311 от 25.06.2018</t>
  </si>
  <si>
    <t>arbitr4024@gmail.com</t>
  </si>
  <si>
    <t>8-922-042-40-24</t>
  </si>
  <si>
    <t>625001, г.Тюмень, а/я 49</t>
  </si>
  <si>
    <t>720603719608</t>
  </si>
  <si>
    <t>08.01.1984. Гор. Тобольск Тюменской обл. Россия</t>
  </si>
  <si>
    <t>Ланцев Михаил Сергеевич</t>
  </si>
  <si>
    <t>Акт проверки от 02.10.2015. Результат: нарушений не выявлено. Акт проверки от 22.01.2016. Результат: нарушений не выявлено. Акт проверки от 22.07.2016. Результат: нарушений не выявлено. Акт проверки от 09.08.2016. Результат: нарушений не выявлено. Акт проверки от 22.02.2017. Результат: Выявлено нарушение. Наложен штраф, протокол №8 от 14.03.2017Акт проверки от 17.08.2020. Результат: Нарушений не выявлено. Акт проверки от 28.04.2021. Результат: Нарушений не выявлено.</t>
  </si>
  <si>
    <t>Акт проверки от 30.11.2016. Результат: Нарушений не выявлено. Акт проверки от 31.10.2020. Результат: Нарушений не выявлено.</t>
  </si>
  <si>
    <t>Справка от 07.10.2022</t>
  </si>
  <si>
    <t>Справка от 15.08.2022</t>
  </si>
  <si>
    <t>Организация: Государственное образовательное учреждение высшего профессионального образования "Пермский государственный университет"</t>
  </si>
  <si>
    <t>Дата: 30.10.2014. Документ: 54АЕ №001283.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№002385.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№450814.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№928600.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№343208.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№119102.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№395271.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№160866.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№229694.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</si>
  <si>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14.03.2017. Основание: Наложение штрафа в размере 1000 руб., Протокол №8 заседания Дисциплинарной комиссии.Дата: 21.10.2019. Основание: прекращение производства по делу, Протокол № 38 заседание Дисциплинарной комиссии.Дата: 29.03.2021. Основание: Прекратить производство по делу, Протокол №24 заседания Дисциплинарной комиссии.</t>
  </si>
  <si>
    <t>Международная страховая группа ООО, полис - №60/22/177/012117, договор - №60/22/177/012117, страховая сумма 10000000 руб.</t>
  </si>
  <si>
    <t>Свидетельство № 315/09-СР от 27.09.2012 САМОРЕГУЛИРУЕМАЯ ОРГАНИЗАЦИЯ АРБИТРАЖНЫХ УПРАВЛЯЮЩИХ СЕВЕРО-ЗАПАДА</t>
  </si>
  <si>
    <t>Свидетельство АД№5572 от 18.05.2012</t>
  </si>
  <si>
    <t>ladav81@yandex.ru</t>
  </si>
  <si>
    <t>8-902-837-40-07</t>
  </si>
  <si>
    <t>614039, Пермь, ОПС 39, а/я 4653</t>
  </si>
  <si>
    <t>591808048310</t>
  </si>
  <si>
    <t>02.07.1981. гор. Лысьва Пермский край</t>
  </si>
  <si>
    <t>Ладейщиков Алексей Васильевич</t>
  </si>
  <si>
    <t>Акт проверки от 22.05.2015. Результат: Выявлены нарушения. Протокол №57 заседания Дисциплинарной комиссии от 24.06.2015 г.,Протокол №62 заседания Дисциплинарной комиссии от 07.08.2015 гАкт проверки от 21.11.2016. Результат: Проверка прекращена. Акт проверки от 17.02.2017. Результат: Нарушений не выявлено. Акт проверки от 17.05.2018. Результат: Нарушений не выявлено. Акт проверки от 08.06.2018. Результат: Нарушений не выявлено. Акт проверки от 05.12.2018. Результат: Выявлены нарушения. Протокол №39 от 25.12.2018Акт проверки от 19.07.2019. Результат: Выявлены нарушения. Протокол №33 от 02.09.2019Акт проверки от 29.07.2019. Результат: Нарушений не выявлено. Акт проверки от 16.09.2019. Результат: Нарушений не выявлено. Акт проверки от 16.09.2019. Результат: Нарушений не выявлено. Акт проверки от 18.10.2019. Результат: Нарушений не выявлено. Акт проверки от 15.12.2020. Результат: Нарушений не выявлено. Акт проверки от 12.03.2025. Результат: Нарушений не выявлено. Акт проверки от 14.03.2025. Результат: Нарушений не выявлено.</t>
  </si>
  <si>
    <t>Акт проверки от 28.10.2016. Результат: Выявлены нарушения. Акт проверки от 31.08.2020. Результат: Выявлены нарушения. Протокол №62 от 16.10.2020Акт проверки от 31.08.2023. Результат: Нарушений не выявлено. Акт проверки от . Результат: .</t>
  </si>
  <si>
    <t>Организация: Новосибирский государственный университет им. Ленинского комсомола</t>
  </si>
  <si>
    <t>Дата: 30.10.2014. Документ: 54АЕ №000964.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№002264.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№450813.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№928599.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№343207.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№119101.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№395270.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№160865.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№229695.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№229936.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№451321.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</si>
  <si>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16.02.2015. Основание: наложение штрафа в размере 1 500 руб., а также предписания, протокол №38 Дисциплинарной комиссии.Дата: 24.06.2015. Основание: вынесение предписания об устранении выявленных нарушений, протокол №57 Дисциплинарной комиссии.Дата: 07.08.2015. Основание: вынесение предупреждения, протокол №62 Дисциплинарной комиссии.Дата: 21.09.2015. Основание: не применять мер дисциплинарного воздействия, протокол №75 Дисциплинарной комиссии.Дата: 14.02.2017. Основание: Наложение штрафа в размере 1 000 руб, а также предписание в срок до 14.03.2017, протокол №4 Дисциплинарной комиссии.Дата: 14.03.2017. Основание: вынесение предписания об устранении выявленных нарушений, протокол №8 Дисциплинарной комиссии.Дата: 12.05.2017. Основание: предписание об устранении нарушений, протокол ДК №16.Дата: 11.09.2017. Основание: прекратить производство по делу, протокол № 31.Дата: 10.11.2017. Основание: предписание об устранении нарушений и предупреждение с оповещением об этом публично, протокол ДК №38.Дата: 03.08.2018. Основание: Рекомендация об исключении, протокол №26 (Отменено Протоколом №12 заседания Совета Ассоциации от 15.08.2018).Дата: 25.12.2018. Основание: вынесение предупреждения, протокол №39 Дисциплинарной комиссии.Дата: 02.09.2019. Основание: предписание об устранении нарушений, Протокол ДК №33.Дата: 16.10.2020. Основание: Не применять мер дисциплинарного воздействия, Протокол №62 заседания Дисциплинарной комиссии.Дата: 28.06.2021. Основание: Вынесение предписания, Протокол №41 заседания Дисциплинарной комиссии.Дата: 28.03.2022. Основание: Наложение штрафа в размере 1 000 руб., вынесение предписания, Протокол №21 заседания Дисциплинарной комиссии.</t>
  </si>
  <si>
    <t>ООО «БРИТАНСКИЙ СТРАХОВОЙ ДОМ», полис - ОАУ №10215/700/24, договор - ОАУ №10215/700/24, период с 23.08.2024 по 22.08.2025, страховая сумма 10000000 руб.</t>
  </si>
  <si>
    <t>Свидетельство № 0018 от 16.01.2004 Некоммерческое партнерство "Саморегулируемая организация "СИБИРСКИЙ ЦЕНТР ЭКСПЕРТОВ АНТИКРИЗИСНОГО УПРАВЛЕНИЯ"</t>
  </si>
  <si>
    <t>Свидетельство АБ№6213 от 24.02.2004</t>
  </si>
  <si>
    <t>lavrushenkobb@ya.ru</t>
  </si>
  <si>
    <t>8-913-929-34-57</t>
  </si>
  <si>
    <t>630045, г. Новосибирск, а/я 30</t>
  </si>
  <si>
    <t>540406599063</t>
  </si>
  <si>
    <t>23.06.1961. гор. Новосибирск</t>
  </si>
  <si>
    <t>Лаврушенко Борис Борисович</t>
  </si>
  <si>
    <t>Акт проверки от 07.10.2016. Результат: Нарушений не выявлено. Акт проверки от 29.03.2018. Результат: Нарушений не выявлено. Акт проверки от 16.10.2018. Результат: Нарушений не выявлено. Акт проверки от 03.08.2020. Результат: Выявлено нарушение. Протокол №52-1 от 30.09.2020</t>
  </si>
  <si>
    <t>Акт проверки от 31.01.2018. Результат: Выявлены нарушения. Протокол №14 от 19.03.2018Акт проверки от 31.01.2021. Результат: Выявлены нарушения. Протокол №14 от 02.03.2021Акт проверки от 31.01.2024. Результат: Нарушений не выявлено.</t>
  </si>
  <si>
    <t>Организация: Брянская государственная инженерно-технологическая академияОрганизация: Московский новый юридический институт</t>
  </si>
  <si>
    <t>Дата: 30.10.2014. Документ: 54АЕ №000963.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№002263.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№450812.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№928598.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№343206.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№119100.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№395269.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№160864.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№229696.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№229935.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№451322.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</si>
  <si>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16.09.2015. Основание: наложение штрафа в размере 3 000 руб., Протокол № 72 Дисциплинарной комиссии.Дата: 07.04.2016. Основание: наложение штрафа в размере 1 000 руб., протокол №11 Дисциплинарной комиссии от 07.04.2016 г..Дата: 19.03.2018. Основание: вынесение предупреждения с оповещением об этом публично, Протокол №14 от 19.03.2018.Дата: 30.10.2020. Основание: Вынесение предписания, Протокол №52-1 заседания Дисциплинарной комиссии.Дата: 02.03.2021. Основание: Вынесение предупреждения, Протокол заседания Дисциплинарной комиссии №14.</t>
  </si>
  <si>
    <t>ООО "МСГ", полис - №60/24/177/023100, договор - №60/24/177/023100, период с 20.06.2024 по 19.06.2025, страховая сумма 10000000 руб.</t>
  </si>
  <si>
    <t>Свидетельство № 267-СТ от 05.08.2005 НЕКОММЕРЧЕСКОЕ ПАРТНЕРСТВО МЕЖРЕГИОНАЛЬНАЯ САМОРЕГУЛИРУЕМАЯ ОРГАНИЗАЦИЯ АРБИТРАЖНЫХ УПРАВЛЯЮЩИХ "СОДЕЙСТВИЕ"</t>
  </si>
  <si>
    <t>Свидетельство АБ№8251 от 09.11.2004</t>
  </si>
  <si>
    <t>centr19@yandex.ru</t>
  </si>
  <si>
    <t>8-962-147-13-31</t>
  </si>
  <si>
    <t>241012, г. Брянск, а/я 26</t>
  </si>
  <si>
    <t>323500060974</t>
  </si>
  <si>
    <t>16.03.1974. гор. Брянск</t>
  </si>
  <si>
    <t>Лавренова Елена Александровна</t>
  </si>
  <si>
    <t>Акт проверки от 21.05.2015. Результат: нарушений не выявлено.</t>
  </si>
  <si>
    <t>Акт проверки от 24.10.2018. Результат: Выявлены нарушения.</t>
  </si>
  <si>
    <t>Справка от 27.03.2020</t>
  </si>
  <si>
    <t>Справка от 26.06.2019</t>
  </si>
  <si>
    <t>Дата: 30.10.2014. Документ: 54АЕ №000962.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№450811.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№928597.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№343205.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№119099.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</t>
  </si>
  <si>
    <t>Дата: 26.04.2017. Основание: внутренней дисквалификации на срок 4 месяца, предписания об устранении нарушения в срок до 26 августа 2017г., Протокол№14.Дата: 27.02.2018. Основание: наложение штрафа в размере 1 000 руб., протокол Дисциплинарной комиссии №10 от 27.02.2018.Дата: 29.11.2018. Основание: Вынесение предупреждение с оповещением об этом публично, Протокол №36 заседания ДК.</t>
  </si>
  <si>
    <t>Новосибирский филиал ООО Страховая Компания "Гелиос", полис - 930-0004007-02903, договор - 930-0004007-02903, страховая сумма 10000000 руб.</t>
  </si>
  <si>
    <t>Свидетельство № 32 от 19.07.2011 Некоммерческое партнерство "Региональная саморегулируемая организация профессиональных арбитражных управляющих"</t>
  </si>
  <si>
    <t>Свидетельство АД№4069 от 29.06.2011</t>
  </si>
  <si>
    <t>arbitlawyer@mail.ru</t>
  </si>
  <si>
    <t>8-923-424-01-11</t>
  </si>
  <si>
    <t>634027, г. Томск, ул. Смирнова, д. 48/1, кв. 130</t>
  </si>
  <si>
    <t>424602157024</t>
  </si>
  <si>
    <t>07.07.1979. р.п. ЯЯ Яйского р-на Кемеровской обл.</t>
  </si>
  <si>
    <t>Лабунин Евгений Георгиевич</t>
  </si>
  <si>
    <t>Акт проверки от 19.04.2019. Результат: Нарушений не выявлено. Акт проверки от 06.10.2020. Результат: Нарушений не выявлено.</t>
  </si>
  <si>
    <t>Акт проверки от 31.05.2022. Результат: Выявлено нарушение.</t>
  </si>
  <si>
    <t>Организация: Тольяттинский политехнический институт (Иженер-механик)</t>
  </si>
  <si>
    <t>Дата: 30.11.2018. Документ: 542408 №343204.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№119098.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№395268.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№160863.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№229697.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№229934.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№451323.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</si>
  <si>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01.10.2018. Основание: Не применять мер ДВ, Протокол заседния ДК №30.Дата: 17.08.2020. Основание: Не применять мер дисциплинарного воздействия, Протокол №43 заседания Дисциплинарной комиссии.Дата: 20.10.2021. Основание: Не применять мер дисциплинарного воздействия, Протокол №65 заседания Дисциплинарной комиссии.Дата: 29.12.2021. Основание: Вынесение предписания, Протокол №76 заседания Дисциплинарной комиссии.Дата: 22.04.2022. Основание: Наложение штрафа в размере 5 000 руб., Протокол №26 заседания Дисциплинарной комиссии.Дата: 28.06.2022. Основание: Не применять мер дисциплинарного воздействия, Протокол №39 заседания Дисциплинарной комиссии.Дата: 15.02.2024. Основание: Не применять мер дисциплинарного воздействия, Протокол №6 заседания Дисциплинарной комиссии.Дата: 20.05.2024. Основание: Вынесение предписания, Протокол №20 заседания Дисциплинарной комиссии.Дата: 15.08.2024. Основание: Не применять мер дисциплинарного воздействия, Протокол №37 заседания Дисциплинарной комиссии.Дата: 15.11.2024. Основание: Вынесение внутренней дисквалификации сроком на 3 (три) месяца, Протокол №54 заседания Дисциплинарной комиссии.Дата: 14.02.2025. Основание: Вынесение предписания, Протокол №7 заседания Дисциплинарной комиссии.Дата: 18.03.2025. Основание: Вынесение внутренней дисквалификации сроком на 6 (шесть) месяцев, Протокол №15 заседания Дисциплинарной комиссии.</t>
  </si>
  <si>
    <t>ООО "МСГ", полис - №60/24/177/025715, договор - №60/24/177/025715, период с 25.12.2024 по 24.12.2025, страховая сумма 10000000 руб.</t>
  </si>
  <si>
    <t>Свидетельство АЕ№5211 от 27.11.2017</t>
  </si>
  <si>
    <t>labaav@yandex.ru</t>
  </si>
  <si>
    <t>8-987-961-49-82</t>
  </si>
  <si>
    <t>445032, Самарская обл., г. Тольятти, а/я 3801</t>
  </si>
  <si>
    <t>632113693690</t>
  </si>
  <si>
    <t>21.06.1967. Гор. Актюбинск Казахской ССР</t>
  </si>
  <si>
    <t>Лаба Андрей Васильевич</t>
  </si>
  <si>
    <t>Акт проверки от 31.01.2023. Результат: Нарушений не выявлено.</t>
  </si>
  <si>
    <t>Справка от 25.10.2023</t>
  </si>
  <si>
    <t>Справка от 07.10.2023</t>
  </si>
  <si>
    <t>Организация: Федеральное государственное автономное образовательное учреждение высшего образования "Тюменский государственный университет" г. Тюмень (магистр по направлению юриспруденция)</t>
  </si>
  <si>
    <t>Дата: 29.11.2019. Документ: 542410 №119097.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№395267.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№160862.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№229698.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№229933.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</si>
  <si>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29.02.2024. Основание: Рекомендация об исключении из членов ААУ "СЦЭАУ", Протокол №8 заседания Дисциплинарной комиссии.</t>
  </si>
  <si>
    <t>Международная страховая группа ООО, полис - №60/22/177/015951, договор - №60/22/177/015951, страховая сумма 10000000 руб.</t>
  </si>
  <si>
    <t>Свидетельство АЕ№7310 от 25.06.2018</t>
  </si>
  <si>
    <t>Kuyanova-88@mail.ru</t>
  </si>
  <si>
    <t>8-982-905-63-45</t>
  </si>
  <si>
    <t>625053, г. Тюмень, ул. Малая Боровская, д. 38, кв. 20</t>
  </si>
  <si>
    <t>450206085924</t>
  </si>
  <si>
    <t>30.08.1988. Гор. Шадринск Курганской обл.</t>
  </si>
  <si>
    <t>Куянова Надежда Валерьевна</t>
  </si>
  <si>
    <t>Акт проверки от 13.12.2021. Результат: Нарушений не выявлено. Акт проверки от 28.06.2023. Результат: Нарушений не выявлено.</t>
  </si>
  <si>
    <t>Акт проверки от 28.03.2018. Результат: Нарушений не выявлено. Акт проверки от 31.03.2021. Результат: Выявлены нарушения. Акт проверки от 31.03.2024. Результат: Выявлены нарушения. Протокол №19 от 16.05.2024</t>
  </si>
  <si>
    <t>Организация: Федеральное государственное образовательное учреждение высшего профессионального образования "Сибирский юридический институт Министерства внутренних дел Российской Федерации (г. Красноярск)" (юрист, юриспруденция)</t>
  </si>
  <si>
    <t>Дата: 13.11.2015. Документ: 54АЕ №002262.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№450810.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№928596.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№343203.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№119096.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№395266.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№160861.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№229699.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№229932.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№451324.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</si>
  <si>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16.05.2019. Основание: Вынесение предупреждения, Протокол №13 заседания ДК.Дата: 22.04.2021. Основание: Не применять мер дисциплинарного воздействия, Протокол №30 заседания Дисциплинарной комиссии.Дата: 20.10.2021. Основание: Наложение штрафа в размере 1 000 руб., вынесение предписания, Протокол №65 заседания Дисциплинарной комиссии.Дата: 24.03.2022. Основание: Не применять мер дисциплинарного воздействия, Протокол №19 заседания Дисциплинарной комиссии.Дата: 16.05.2024. Основание: Не применять мер дисциплинарного воздействия, Протокол №19 заседания Дисциплинарной комиссии.</t>
  </si>
  <si>
    <t>ООО "МСГ", полис - №60/24/177/023593, договор - №60/24/177/023593, период с 12.07.2024 по 11.07.2025, страховая сумма 10000000 руб.</t>
  </si>
  <si>
    <t>Свидетельство № 65 от 02.10.2014 Некоммерческое партнёрство "Саморегулируемая организация "СИБИРСКИЙ ЦЕНТР ЭКСПЕРТОВ АНТИКРИЗИСНОГО УПРАВЛЕНИЯ"</t>
  </si>
  <si>
    <t>Свидетельство АД№8167 от 18.02.2014</t>
  </si>
  <si>
    <t>kostya-1988@inbox.ru</t>
  </si>
  <si>
    <t>8-905-976-21-78</t>
  </si>
  <si>
    <t>660069, г. Красноярск, а/я 13080</t>
  </si>
  <si>
    <t>15278​</t>
  </si>
  <si>
    <t>246212074246</t>
  </si>
  <si>
    <t>16.08.1988. г. Красноярск</t>
  </si>
  <si>
    <t>Кустиков Константин Владимирович</t>
  </si>
  <si>
    <t>Акт проверки от 27.11.2015. Результат: Нарушений не выявлено. Акт проверки от 12.11.2020. Результат: Нарушений не выявлено.</t>
  </si>
  <si>
    <t>Акт проверки от 31.08.2017. Результат: Выявлены нарушения. Протокол №35 от 18.10.2017Акт проверки от 30.08.2020. Результат: Выявлены нарушения. Протокол №62 от 16.10.2020Акт проверки от 31.03.2021. Результат: Выявлены нарушения. Протокол №30 от 22.04.2021</t>
  </si>
  <si>
    <t>Справка от 16.03.2021</t>
  </si>
  <si>
    <t>Справка от 01.03.2021</t>
  </si>
  <si>
    <t>Организация: Институт советской торговли им.Энгельса</t>
  </si>
  <si>
    <t>Дата: 30.10.2014. Документ: 54АЕ №001120.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№002261.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№450809.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№928595.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№343202.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№119095.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№395265.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</t>
  </si>
  <si>
    <t>Дата: 21.09.2015. Основание: не применять мер дисциплинарного воздейтсвия, протокол №75 Дисциплинарной комиссии.Дата: 18.10.2017. Основание: вынесение предупреждения, протокол №35 Дисциплинарной комиссии.Дата: 16.10.2020. Основание: Вынесение предупреждения, Протокол №62 заседания Дисциплинарной комиссии.Дата: 15.07.2021. Основание: Прекратить производство по делу, Протокол №45 заседания Дисциплинарной комиссии.</t>
  </si>
  <si>
    <t>Новосибирский филиал ООО Страховая Компания "Гелиос", полис - №930-0006100-02903, договор - №930-0006100-02903, страховая сумма 10000000 руб.</t>
  </si>
  <si>
    <t>Свидетельство № 90 от 23.01.2004 Некоммерческое партнерство "Саморегулируемая организация "СИБИРСКИЙ ЦЕНТР ЭКСПЕРТОВ АНТИКРИЗИСНОГО УПРАВЛЕНИЯ"</t>
  </si>
  <si>
    <t>Свидетельство АА№003575 от 19.12.2003</t>
  </si>
  <si>
    <t>tast55@mail.ru</t>
  </si>
  <si>
    <t>8-3912-42-35-89, ф. 8-3912-62-79-09</t>
  </si>
  <si>
    <t>660097, г. Красноярск, а/я 17189</t>
  </si>
  <si>
    <t>246200025445</t>
  </si>
  <si>
    <t>29.08.1955. г.Красноярск</t>
  </si>
  <si>
    <t>Кустиков Владимир Викторович</t>
  </si>
  <si>
    <t>Справка от 07.02.2015</t>
  </si>
  <si>
    <t>Справка от 03.02.2015</t>
  </si>
  <si>
    <t>Организация: Томский институт автоматизированных систем управления и радиоэлектроники</t>
  </si>
  <si>
    <t>Дата: 30.10.2014. Документ: 54АЕ №001282.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</t>
  </si>
  <si>
    <t>ООО «Страховое общество «Помощь», полис - № ДА110758-29-14, договор - № ДА110758-29-14, страховая сумма 3000000 руб.</t>
  </si>
  <si>
    <t>Свидетельство № 39 от 26.08.2013 Некоммерческое партнерство "Саморегулируемая организация "СИБИРСКИЙ ЦЕНТР ЭКСЕРТОВ АНТИКРИЗИСНОГО УПРАВЛЕНИЯ"</t>
  </si>
  <si>
    <t>Свидетельство АД№6701 от 06.02.2013</t>
  </si>
  <si>
    <t>wiseman@sibmail.com</t>
  </si>
  <si>
    <t>8-913-888-83-38</t>
  </si>
  <si>
    <t>634050, г. Томск, ул. Загорная, 19</t>
  </si>
  <si>
    <t>701725959010</t>
  </si>
  <si>
    <t>08.06.1967. Амурская область, г. Зея</t>
  </si>
  <si>
    <t>Курносов Игорь Евгеньевич</t>
  </si>
  <si>
    <t>Акт проверки от 20.03.2015. Результат: Нарушений не выявлено. Акт проверки от 19.08.2015. Результат: выявлены нарушения. протокол №73 Дисциплинарной комиссии от 17.09.2015</t>
  </si>
  <si>
    <t>Акт проверки от 24.10.2018. Результат: Нарушений не выявлено.</t>
  </si>
  <si>
    <t>Справка от 10.08.2018</t>
  </si>
  <si>
    <t>Дата: 30.10.2014. Документ: 54АЕ №001119.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№002260.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№450808.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№928594.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</t>
  </si>
  <si>
    <t>Дата: 17.09.2015. Основание: вынесение предупреждения, протокол №73 Дисциплинарной комиссии.Дата: 26.04.2017. Основание: внутренней дисквалификации на срок 4 месяца, предписания об устранении нарушения в срок до 26 августа 2017г., Протокол№14.Дата: 03.08.2018. Основание: Не применять мер ДВ, протокол №26.</t>
  </si>
  <si>
    <t>ООО «Страховое общество «Помощь», полис - №М176596-29-18, договор - №М176596-29-18, страховая сумма 10000000 руб.</t>
  </si>
  <si>
    <t>Свидетельство № 322 от 16.11.2011 Некоммерческое партнерство "Сибирская межрегиональная саморегулируемая организация арбитражных управляющих"</t>
  </si>
  <si>
    <t>Свидетельство АД№3407 от 22.02.2011</t>
  </si>
  <si>
    <t>sergtom@mail.ru</t>
  </si>
  <si>
    <t>634029, Томская область, Томск, Гоголя, дом 15, кв. 1</t>
  </si>
  <si>
    <t>701701557680</t>
  </si>
  <si>
    <t>28.05.1963. г. Томск</t>
  </si>
  <si>
    <t>Кузяков Сергей Юрьевич</t>
  </si>
  <si>
    <t>Акт проверки от 10.08.2015. Результат: Нарушений не выявлено. Акт проверки от 19.10.2015. Результат: Нарушений не выявлено. Акт проверки от 11.12.2015. Результат: Нарушений не выявлено. Акт проверки от 29.03.2016. Результат: Нарушений не выявлено. Акт проверки от 20.04.2016. Результат: Нарушений не выявлено. Акт проверки от 06.07.2016. Результат: Выявлено нарушение. Акт проверки от 06.07.2016. Результат: Выявлено нарушение. Акт проверки от 25.07.2016. Результат: Нарушений не выявлено. Акт проверки от 21.10.2016. Результат: Выявлены нарушения. Акт проверки от 16.01.2017. Результат: Выявлены нарушения. Протокол №1 от 16.01.2017Акт проверки от 24.01.2017. Результат: Нарушений не выявлено. Акт проверки от 26.01.2017. Результат: Нарушений не выявлено. Акт проверки от 17.03.2017. Результат: Нарушений не выявлено. Акт проверки от 16.05.2017. Результат: Нарушений не выявлено. Акт проверки от 10.01.2018. Результат: Выявлены нарушения. Протокол №9 от 22.02.2018Акт проверки от 20.02.2018. Результат: Нарушений не выявлено. Акт проверки от 04.07.2018. Результат: Нарушений не выявлено. Акт проверки от 06.06.2019. Результат: Нарушений не выявлено. Акт проверки от 06.06.2019. Результат: Нарушений не выявлено.</t>
  </si>
  <si>
    <t>Акт проверки от 23.01.2017. Результат: Выявлены нарушения. Протокол №9 от 22.03.2017Акт проверки от 24.11.2020. Результат: Плановая проверка не проводится, в связи с прекращением членства.</t>
  </si>
  <si>
    <t>Справка от 23.09.2019</t>
  </si>
  <si>
    <t>Справка от 20.08.2019</t>
  </si>
  <si>
    <t>Организация: Санкт-Петербургский государственный университет экономики и финансов</t>
  </si>
  <si>
    <t>Дата: 30.10.2014. Документ: 54АЕ №001281.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№002384.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№450807.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№928593.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№343201.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№119094.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</t>
  </si>
  <si>
    <t>Дата: 04.09.2015. Основание: наложение штрафа в размере 10 000 руб., протокол №66 Дисциплинарной комиссии.Дата: 14.09.2015. Основание: наложение штрафа в размере 3 000 руб., протокол №71 Дисциплинарной комиссии от 14.09.2015 г..Дата: 05.11.2015. Основание: вынесение предупреждения, протокол №83 Дисциплинарной комиссии.Дата: 03.08.2016. Основание: не применять мер дисциплинарного воздействия.Дата: 09.11.2016. Основание: Вынесение предупреждения, Протокол № 33 Дисциплинарной комиссии.Дата: 16.01.2017. Основание: вынесение предупреждения, протокол №1 Дисциплинарной комиссии от 16.01.2017.Дата: 22.03.2017. Основание: наложение штрафа в размере 3 000 руб., протокол №9 Дисциплинарной комиссии.Дата: 12.05.2017. Основание: не применять мер дисциплинарного воздействия, протокол ДК №16.Дата: 22.02.2018. Основание: не применять мер дисциплинарного воздействия.Дата: 19.07.2018. Основание: Не применять мер ДВ, Протокол ДК №25 от 19.07.2018.Дата: 16.11.2018. Основание: не применять мер ДВ, Протокол заседания ДК №35.</t>
  </si>
  <si>
    <t>ООО Страховая компания "Орбита", полис - ГОАУ-19/8900101-030/0518, договор - ГОАУ-19/8900101-030/0518, страховая сумма 10000000 руб.</t>
  </si>
  <si>
    <t>Свидетельство № 48/07/09 от 31.07.2009 Некоммерческое Партнерство Саморегулируемая организация арбитражных управляющих "Объединение"</t>
  </si>
  <si>
    <t>Свидетельство АД№0313 от 15.07.2009</t>
  </si>
  <si>
    <t>kuzmin@arbitrphoenix.ru</t>
  </si>
  <si>
    <t>+7 (812) 242-89-13, +7 (812) 416-10-07</t>
  </si>
  <si>
    <t>191015, г. Санкт-Петербург, Суворовский пр., д. 59, А, пом 2Н</t>
  </si>
  <si>
    <t>470707908586</t>
  </si>
  <si>
    <t>17.06.1987. гор. Солигорск Минской обл.</t>
  </si>
  <si>
    <t>Кузьмин Игорь Сергеевич</t>
  </si>
  <si>
    <t>Справка от 06.08.2020</t>
  </si>
  <si>
    <t>Справка от 23.07.2020</t>
  </si>
  <si>
    <t>Организация: г. Красноярск Красноярский государственный аграрный университет (юрист-правовед по специальности "Юриспруденция")</t>
  </si>
  <si>
    <t>Дата: 29.11.2019. Документ: 542410 №119093.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№395264.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</t>
  </si>
  <si>
    <t>ООО "СТРАХОВАЯ КОМПАНИЯ "АРСЕНАЛЪ", полис - № 54-19/TPL16/005464, договор - № 54-19/TPL16/005464, страховая сумма 10000000 руб.</t>
  </si>
  <si>
    <t>Свидетельство АЕ№5535 от 22.10.2018</t>
  </si>
  <si>
    <t>Kuzmin-75@yandex.ru</t>
  </si>
  <si>
    <t>8-913-544-06-06</t>
  </si>
  <si>
    <t>655017, Республика Хакасия, г. Абакан, ул. Чертыгашева, дом 72, литер А 4, офис 607</t>
  </si>
  <si>
    <t>190102286006</t>
  </si>
  <si>
    <t>10.01.1975. С. Бея Бейского района Республики</t>
  </si>
  <si>
    <t>Кузьмин Андрей Иннокентьевич</t>
  </si>
  <si>
    <t>Акт проверки от 06.12.2019. Результат: Нарушений не выявлено. Акт проверки от 28.02.2020. Результат: Нарушений не выявлено. Акт проверки от 21.04.2020. Результат: Нарушений не выявлено. Акт проверки от 30.04.2020. Результат: Нарушений не выявлено. Акт проверки от 15.07.2020. Результат: Нарушений не выявлено. Акт проверки от 04.09.2020. Результат: Нарушений не выявлено. Акт проверки от 04.12.2020. Результат: Нарушений не выявлено. Акт проверки от 12.01.2021. Результат: Нарушений не выявлено. Акт проверки от 11.03.2021. Результат: Нарушений не выявлено. Акт проверки от 12.03.2021. Результат: Нарушений не выявлено. Акт проверки от 18.10.2021. Результат: Нарушений не выявлено. Акт проверки от 18.01.2022. Результат: Нарушений не выявлено. Акт проверки от 18.01.2022. Результат: Нарушений не выявлено. Акт проверки от 29.04.2022. Результат: Нарушений не выявлено. Акт проверки от 25.05.2022. Результат: Нарушений не выявлено.</t>
  </si>
  <si>
    <t>Акт проверки от 28.07.2019. Результат: Нарушений не выявлено. Акт проверки от 30.06.2022. Результат: Нарушений не выявлено.</t>
  </si>
  <si>
    <t>Справка от 02.12.2022</t>
  </si>
  <si>
    <t>Справка от 03.05.2023</t>
  </si>
  <si>
    <t>Организация: г. Новосибирск Государственное образовательное учреждение высшего профессионального образования "Новосибирский государственный педагогический университет" (Педагог-психолог по специальности "Педагогика и психология")Организация: г. Новосибирск Федеральное государственное бюджетное образовательное учреждение высшего профессионального образования "Новосибирский педагогический университет" (магистр по направлению "Психология")</t>
  </si>
  <si>
    <t>Дата: 30.11.2018. Документ: 542408 №343200.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№119092.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№395263.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№160860.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№229700.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</si>
  <si>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29.04.2020. Основание: Прекратить производство по делу, Протокол №26-1 заседания Дисциплинарной комиссии.Дата: 07.08.2020. Основание: Вынесение предписания, Протокол №39 заседания Дисциплинарной комиссии.Дата: 14.10.2020. Основание: Прекратить производство по делу, Протокол №57-1 заседания Дисциплинарной комиссии.</t>
  </si>
  <si>
    <t>Страховая компания "ТИТ", ООО, полис - №УБК_12444/АУ-2023, договор - №УБК_12444/АУ-2023, страховая сумма 10000000 руб.</t>
  </si>
  <si>
    <t>Свидетельство АЕ№4877 от 28.07.2017</t>
  </si>
  <si>
    <t>koho17@mail.ru</t>
  </si>
  <si>
    <t>8-983-002-82-20</t>
  </si>
  <si>
    <t>630102, г. Новосибирск, а/я 102</t>
  </si>
  <si>
    <t>540600300238</t>
  </si>
  <si>
    <t>30.10.1986. Гор. Новосибирск</t>
  </si>
  <si>
    <t>Кузнецов Трофим Игоревич</t>
  </si>
  <si>
    <t>Акт проверки от 15.04.2024. Результат: Нарушений не выявлено. Акт проверки от 25.03.2025. Результат: Нарушений не выявлено.</t>
  </si>
  <si>
    <t>Справка от 10.09.2024</t>
  </si>
  <si>
    <t>Организация: г. Саранск Государственное образовательное учреждение высшего профессионального образования "Мордовский государственный университет им. Н.П. Огарёва" (экономист-менеджер по специальности "Экономика и управление на предприятии (в машиностроении)"Организация: г. Москва Федеральное государственное бюджетное образовательное учреждение высшего профессионального образования "Российская правовая академия Министерства юстиции Российской Федерации" (юрист по специальности "Юриспруденция")</t>
  </si>
  <si>
    <t>Дата: 17.11.2022. Документ: 080000 №229701.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№229931.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№451325.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</si>
  <si>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ООО «БРИТАНСКИЙ СТРАХОВОЙ ДОМ», полис - ОАУ №11443/700/24, договор - ОАУ №11443/700/24, период с 22.11.2024 по 21.11.2025, страховая сумма 10000000 руб.</t>
  </si>
  <si>
    <t>Свидетельство № бн от 11.10.2021 Ассоциация арбитражных управляющих «СИБИРСКИЙ ЦЕНТР ЭКСПЕРТОВ АНТИКРИЗИСНОГО УПРАВЛЕНИЯ»</t>
  </si>
  <si>
    <t>Свидетельство АЕ№8426 от 01.04.2019</t>
  </si>
  <si>
    <t>arbitr.1986@mail.ru</t>
  </si>
  <si>
    <t>8-987-999-55-32</t>
  </si>
  <si>
    <t>430024, г. Саранск, а/я 28</t>
  </si>
  <si>
    <t>132404858199</t>
  </si>
  <si>
    <t>18.11.1986. гор. Рузаевка Республики Мордовия</t>
  </si>
  <si>
    <t>Кузин Александр Сергеевич</t>
  </si>
  <si>
    <t>Акт проверки от 28.03.2018. Результат: Выявлены нарушения.</t>
  </si>
  <si>
    <t>Справка от 26.09.2019</t>
  </si>
  <si>
    <t>Справка от 08.10.2019</t>
  </si>
  <si>
    <t>Организация: Красноярский сельскохозяйственный институт (экономика и организация сельского хозяйства)</t>
  </si>
  <si>
    <t>Дата: 30.10.2014. Документ: 54АЕ №001280.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№002259.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№450806.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№928592.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№343350.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№119091.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№395262.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</t>
  </si>
  <si>
    <t>Дата: 26.04.2017. Основание: внутренней дисквалификации на срок 6 месяцев, предписания об устранении нарушения в срок до 26 октября 2017г., Протокол№14.Дата: 22.02.2018. Основание: Вынесение предупреждения с оповещением об этом публично, протокол №9 Дисциплинарной комиссии.Дата: 17.08.2020. Основание: Не применять мер дисциплинарного воздействия, Протокол №43 заседания Дисциплинарной комиссии.</t>
  </si>
  <si>
    <t>Страховая компания "ТИТ", ООО, полис - №УБК_3125/АУ-2019, договор - №УЮК_3125/АУ-2019, страховая сумма 10000000 руб.</t>
  </si>
  <si>
    <t>Свидетельство № 60 от 03.09.2014 Некоммерческое партнерство "Саморегулируемая организация "СИБИРСКИЙ ЦЕНТР ЭКСПЕРТОВ АНТИКРИЗИСНОГО УПРАВЛЕНИЯ"</t>
  </si>
  <si>
    <t>Свидетельство АД№6671 от 27.02.2013</t>
  </si>
  <si>
    <t>Natalya.kubishkina@yandex.ru</t>
  </si>
  <si>
    <t>660032, г. Красноярск, ул. Дубенского, 4А, 29</t>
  </si>
  <si>
    <t>246502513304</t>
  </si>
  <si>
    <t>08.12.1955. г. Канск Красноярского края</t>
  </si>
  <si>
    <t>Кубышкина Наталья Валентиновна</t>
  </si>
  <si>
    <t>Акт проверки от 25.08.2016. Результат: Проверку не проводить.</t>
  </si>
  <si>
    <t>Справка от 24.12.2014</t>
  </si>
  <si>
    <t>Организация: Санкт-Петербургская лесотехническая академия</t>
  </si>
  <si>
    <t>Дата: 30.10.2014. Документ: 54АЕ №001445.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</t>
  </si>
  <si>
    <t>Дата: 11.04.2016. Основание: вынесена рекомендация об исключении, протокол №13 Дисциплинарной комиссии.</t>
  </si>
  <si>
    <t>ООО «Страховое общество «Помощь», полис - М113791-29-14, договор - М113791-29-14, страховая сумма 3000000 руб.</t>
  </si>
  <si>
    <t>Свидетельство № 123 от 19.04.2004 Некоммерческое партнерство "Саморегулируемая организация "СИБИРСКИЙ ЦЕНТР ЭКСПЕРТОВ АНТИКРИЗИСНОГО УПРАВЛЕНИЯ"</t>
  </si>
  <si>
    <t>Свидетельство АБ№4884 от 15.01.2004</t>
  </si>
  <si>
    <t>nsvk80@mail.ru</t>
  </si>
  <si>
    <t>8-908-658-66-23</t>
  </si>
  <si>
    <t>666679, Иркутская область, г.Усть -Илимск, ул.Мечтателей, 11-107</t>
  </si>
  <si>
    <t>381700501860</t>
  </si>
  <si>
    <t>09.09.1969. Республика Бурятия, Заиграевский район, ст.Ново-Ильинск</t>
  </si>
  <si>
    <t>Крупенников Александр Михайлович</t>
  </si>
  <si>
    <t>Справка от 21.12.2010</t>
  </si>
  <si>
    <t>Справка от 29.07.2010</t>
  </si>
  <si>
    <t>Организация: Ульяновское высшее военно-техническое училище имени Богдана Хмельницкого</t>
  </si>
  <si>
    <t>ОАО «Альфа-Страхование», полис - ЮЛ № 024698 -10/ОАУ-22БИ ООО "НСГ-"Росэнерго", страховая сумма 3000000 руб.</t>
  </si>
  <si>
    <t>Свидетельство № 047 от 18.06.2009 Некоммерческое партнерство "Саморегурируемая организация "СИБИРСКИЙ ЦЕНТР ЭКСПЕРТОВ АНТИКРИЗИСНОГО УПРАВЛЕНИЯ"</t>
  </si>
  <si>
    <t>Свидетельство АВ№3672 от 06.03.2008</t>
  </si>
  <si>
    <t>andkrainov@mail.ru</t>
  </si>
  <si>
    <t>927-270-62-52</t>
  </si>
  <si>
    <t>432035, Ульяновск, дом 45/1, кв. 15</t>
  </si>
  <si>
    <t>732606286617</t>
  </si>
  <si>
    <t>01.06.1967. г. Ульяновск</t>
  </si>
  <si>
    <t>Крайнов Андрей Борисович</t>
  </si>
  <si>
    <t>Акт проверки от 06.04.2022. Результат: Нарушений не выявлено.</t>
  </si>
  <si>
    <t>Организация: Дальневосточный государственный университет ( по специальности "океанология" квалификация "инженер-океанолог")</t>
  </si>
  <si>
    <t>Дата: 30.11.2018. Документ: 542408 №343199.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№119090.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№395261.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№160859.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№229702.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№229930.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№451326.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</si>
  <si>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30.09.2019. Основание: вынесение предупреждения, протокол ДК №36 от 30.09.2019.Дата: 21.08.2019. Основание: вынесение рекомендации об исключении, Протокол ДК №31, Отменено Протоколом №85 заседания Совета ААУ "СЦЭАУ" от 09.09.2019.Дата: 30.09.2022. Основание: Не применять мер Дисциплинарного воздействия, Протокол заседания Дисциплинарной комиссии №49.</t>
  </si>
  <si>
    <t>ООО "МСГ", полис - №60/24/177/024917, договор - №60/24/177/024917, период с 17.11.2024 по 16.11.2025, страховая сумма 10000000 руб.</t>
  </si>
  <si>
    <t>Свидетельство АЕ№4505 от 26.06.2017</t>
  </si>
  <si>
    <t>sk1662@mail.ru</t>
  </si>
  <si>
    <t>7-902-524-38-89</t>
  </si>
  <si>
    <t>690018, Приморский край, г. Владивосток, ул. Невская, дом 22, кв. 13</t>
  </si>
  <si>
    <t>253810575105</t>
  </si>
  <si>
    <t>16.04.1962. Гор. Хабаровск</t>
  </si>
  <si>
    <t>Крайний Сергей Анатольевич</t>
  </si>
  <si>
    <t>Акт проверки от 25.12.2017. Результат: Выявлены нарушения. Протокол №8 от 19.02.2018</t>
  </si>
  <si>
    <t>Справка от 17.07.2018</t>
  </si>
  <si>
    <t>Справка от 03.07.2018</t>
  </si>
  <si>
    <t>Организация: г. Москва "Государственная академия сферы быта и услуг" (юрист, юриспруденция)</t>
  </si>
  <si>
    <t>Дата: 30.11.2016. Документ: 542404 №450805.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№928591.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№343198.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</t>
  </si>
  <si>
    <t>Дата: 28.04.2017. Основание: прекратить производство, Протокол ДК №15.Дата: 01.06.2017. Основание: вынесение предписания об устранении нарушений до 15.06.2017, Протокол №19 от 01.06.2017.Дата: 10.10.2017. Основание: прекратить производство, протокол ДК №33.Дата: 11.12.2017. Основание: прекратить производство по делу, протокол Дисциплинарной комиссии №42 от 11.12.2017.Дата: 19.01.2018. Основание: наложение штрафа в размере 1 500р., протокол Дисциплинарной комиссии №1 от 19.01.2018.Дата: 09.02.2018. Основание: вынесение предупреждения, протокол ДК №6 от 09.02.2018.Дата: 19.02.2018. Основание: наложение штрафа в размере 5 000 руб., протокол ДК №8 от 19.02.2018.Дата: 19.07.2018. Основание: Вынесение предупреждения, Протокол ДК №25 от 19.07.2018.Дата: 03.08.2018. Основание: Наложение штрафа в размере 3 000 руб, протокол №26.Дата: 21.08.2018. Основание: вынесение предупреждения, протокол №27 ДК.</t>
  </si>
  <si>
    <t>ООО "СТРАХОВАЯ КОМПАНИЯ "АРСЕНАЛЪ", полис - №22-18/TPL16/003541, договор - №22-18/TPL16/003541, страховая сумма 10000000 руб.</t>
  </si>
  <si>
    <t>Свидетельство № 22/с/в от 10.01.2007 Саморегулируемая организация "Объединение арбитражных управляющих "АВАНГАРД"</t>
  </si>
  <si>
    <t>Свидетельство АЕ№1082 от 01.09.2015</t>
  </si>
  <si>
    <t>Kae73@inbox.ru</t>
  </si>
  <si>
    <t>8-924-160-76-80</t>
  </si>
  <si>
    <t>678960, РС(Я), Нерюнгринский р-н, г. Нерюнгри, ул. К. Маркса, д. 8, кв. 88</t>
  </si>
  <si>
    <t>143401144003</t>
  </si>
  <si>
    <t>17.07.1973. г. Новокузнецк Кемеровская обл.</t>
  </si>
  <si>
    <t>Краев Алексей Евгеньевич</t>
  </si>
  <si>
    <t>Акт проверки от 17.04.2017. Результат: Нарушений не выявлено. Акт проверки от 24.11.2017. Результат: Выявлены нарушения. Протокол №7 от 05.02.2018Акт проверки от 07.06.2019. Результат: Нарушений не выявлено. Акт проверки от 26.09.2019. Результат: Нарушений не выявлено. Акт проверки от 06.12.2019. Результат: Нарушений не выявлено. Акт проверки от 10.01.2020. Результат: Нарушений не выявлено. Акт проверки от 13.10.2020. Результат: Нарушений не выявлено. Акт проверки от 11.12.2020. Результат: Нарушений не выявлено. Акт проверки от 08.02.2021. Результат: Нарушений не выявлено.</t>
  </si>
  <si>
    <t>Акт проверки от 30.09.2016. Результат: Нарушений не выявлено. Акт проверки от 31.07.2020. Результат: Выявлены нарушения. Протокол №49-1 от 21.09.2020</t>
  </si>
  <si>
    <t>Справка от 22.05.2020</t>
  </si>
  <si>
    <t>Справка от 29.04.2020</t>
  </si>
  <si>
    <t>Организация: Московская финансово-юридическая академия</t>
  </si>
  <si>
    <t>Дата: 13.11.2015. Документ: 54АЕ №002258.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№450804.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№928590.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№343197.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№119089.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№395260.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</t>
  </si>
  <si>
    <t>Дата: 10.02.2017. Основание: Наложение штрафа в размере 5 000 руб., протокол №3 Дисциплинарной комиссии.Дата: 05.02.2018. Основание: наложение штрафа в размере 2 000 руб., протокол ДК №5 от 05.02.2018.Дата: 05.03.2018. Основание: прекратить производство по делу в связи с отсутствием оснований, протокол ДК №12 от 05.03.2018.Дата: 24.09.2019. Основание: вынесение предупреждения, протокол ДК №35 от 24.09.2019.Дата: 27.11.2019. Основание: предписание об устранении нарушений, Протокол №45 от 27.11.2019.Дата: 21.09.2020. Основание: Наложение штрафа в размере 2 000 руб., Протокол №49-1 заседания Дисциплинарной комиссии.Дата: 02.03.2021. Основание: Наложение штрафа, Протокол заседания Дисциплинарной комиссии №15.</t>
  </si>
  <si>
    <t>Паритет-СК Страховая Компания, ООО, полис - №ИНВЦ04800121, договор - №ИНВЦ04800121, страховая сумма 10000000 руб.</t>
  </si>
  <si>
    <t>Свидетельство № 0001147 от 17.03.2014 Некоммерческое партнерство "Объединение арбитражных управляющих "АВАНГАРД"</t>
  </si>
  <si>
    <t>Свидетельство АД№8271 от 07.03.2014</t>
  </si>
  <si>
    <t>kalita@e-kirov.ru</t>
  </si>
  <si>
    <t>8-912-713-17-70</t>
  </si>
  <si>
    <t>610035, г. Киров, ул. Чапаева, дом 11, оф. 1008</t>
  </si>
  <si>
    <t>14064​</t>
  </si>
  <si>
    <t>434548938143</t>
  </si>
  <si>
    <t>23.03.1978. г. Киров</t>
  </si>
  <si>
    <t>Кошелев Данила Геннадьевич</t>
  </si>
  <si>
    <t>Справка от 21.01.2025</t>
  </si>
  <si>
    <t>Организация: Федеральное государственное образовательное учреждение высшего образования "Иркутский национальный исследовательский технический университет" г. Иркутск (юрист по специальности "Юриспруденция")</t>
  </si>
  <si>
    <t>Дата: 24.11.2023. Документ: 080000 №229929.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№451327.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</si>
  <si>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ООО "МСГ", полис - №60/24/177/024792, договор - №60/24/177/024792, период с 01.11.2024 по 31.10.2025, страховая сумма 10000000 руб.</t>
  </si>
  <si>
    <t>Свидетельство № 414 от 01.08.2020 Союз арбитражных управляющих "Континент"</t>
  </si>
  <si>
    <t>Свидетельство АК№1090 от 18.12.2020</t>
  </si>
  <si>
    <t>yaroslavkotov@bk.ru</t>
  </si>
  <si>
    <t>8-902-763-73-52</t>
  </si>
  <si>
    <t>664081, г. Иркутск, а/я 15</t>
  </si>
  <si>
    <t>381018809192</t>
  </si>
  <si>
    <t>29.12.1986. г. Иркутск Иркутская область</t>
  </si>
  <si>
    <t>Котов Ярослав Борисович</t>
  </si>
  <si>
    <t>Акт проверки от 05.09.2016. Результат: Нарушений не выявлено. Акт проверки от 10.10.2016. Результат: Нарушений не выявлено.</t>
  </si>
  <si>
    <t>Справка от 29.07.2016</t>
  </si>
  <si>
    <t>Справка от 17.05.2016</t>
  </si>
  <si>
    <t>Организация: Хакасский государственный Университет им. Н.Ф. Катанова</t>
  </si>
  <si>
    <t>Дата: 30.10.2014. Документ: 54АЕ №001118.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№002257.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№450803.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</t>
  </si>
  <si>
    <t>Дата: 03.03.2014. Основание: вынесение предупреждения, а также предписание, протокол №17 Дисциплинарной комиссии от 03.03.2014 г..Дата: 18.07.2014. Основание: наложение штрафа в размере 3 000 руб, протокол №26 Дисциплинарной комиссии.Дата: 10.04.2015. Основание: вынесения предупреждения, протокол №45 Дисциплинарной комиссии.Дата: 07.04.2016. Основание: Вынесение предупреждения, протокол №11 Дисциплинарной комиссии от 07.04.2016.Дата: 01.06.2016. Основание: наложение штрафа в размере 1 000 руб., протокол №21 Дисциплинарной комиссии.</t>
  </si>
  <si>
    <t>АО АСК "Инвестстрах", полис - №О-СЦЭАУ-М-029/17, договор - №О-СЦЭАУ-М-029/17, страховая сумма 10000000 руб.</t>
  </si>
  <si>
    <t>Свидетельство № 23 от 15.01.2013 Некоммерческое партнерство "Саморегулируемая организация "СИБИРСКИЙ ЦЕНТР ЭКСПЕРТОВ АНТИКРИЗНОГО УПРАВЛЕНИЯ"</t>
  </si>
  <si>
    <t>Свидетельство АД№5648 от 13.06.2012</t>
  </si>
  <si>
    <t>kotnyakov@yandex.ru</t>
  </si>
  <si>
    <t>8-923-219-60-40</t>
  </si>
  <si>
    <t>655016, г. Абакан, ул. Дружбы Народов, д. 5, кв. 41</t>
  </si>
  <si>
    <t>190260676055</t>
  </si>
  <si>
    <t>28.03.1980. Село Уйбат Усть-Абаканского района Красноярского края</t>
  </si>
  <si>
    <t>Котняков Николай Николаевич</t>
  </si>
  <si>
    <t>Организация: ФГБОУ ВПО "Новосибирский государственный университет экономики и управления "НИНХ" (экономист-менеджер по специальности антикризисное управление)Организация: Федеральное государственное бюджетное образовательное учреждение высшего образования "Российская академия народного хозяйства и государственной службы при Президенте Российской Федерации" г. Москва (магистр юриспруденции)</t>
  </si>
  <si>
    <t>Дата: 29.11.2024. Документ: 080000 №451328.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</si>
  <si>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ООО "МСГ", полис - № 60/24/177/024261, договор - № 60/24/177/024261, период с 09.08.2024 по 08.08.2025, страховая сумма 10000000 руб.</t>
  </si>
  <si>
    <t>Свидетельство № бн от 18.04.2016 Ассоциация арбитражных управляющих «СИБИРСКИЙ ЦЕНТР ЭКСПЕРТОВ АНТИКРИЗИСНОГО УПРАВЛЕНИЯ»</t>
  </si>
  <si>
    <t>Свидетельство АД№3910 от 06.02.2015</t>
  </si>
  <si>
    <t>au.373@mail.ru</t>
  </si>
  <si>
    <t>8-913-381-19-71</t>
  </si>
  <si>
    <t>630099, Новосибирская обл., г. Новосибирск, а/я 373</t>
  </si>
  <si>
    <t>540600703156</t>
  </si>
  <si>
    <t>26.08.1992. гор. Новосибирск</t>
  </si>
  <si>
    <t>Котенева Ксения Викторовна</t>
  </si>
  <si>
    <t>Акт проверки от 17.10.2017. Результат: Нарушений не выявлено. Акт проверки от 16.02.2018. Результат: Нарушений не выявлено. Акт проверки от 23.04.2018. Результат: Выявлено нарушение п.5 Общих правил. Протокол №24 от 24.05.2018Акт проверки от 18.10.2019. Результат: Нарушений не выявлено.</t>
  </si>
  <si>
    <t>Акт проверки от 30.11.2016. Результат: выявлены нарушения. Протокол №2 от 25.01.2017Акт проверки от 31.10.2020. Результат: Выявлены нарушения. Протокол №80 от 17.12.2020Акт проверки от 31.10.2023. Результат: Выявлены нарушения. Протокол №39 от 13.12.2023</t>
  </si>
  <si>
    <t>Организация: Красноярский государтсвенный технический университет</t>
  </si>
  <si>
    <t>Дата: 30.10.2014. Документ: 54АЕ №000970.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№002256.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№450802.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№928589.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№343196.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№119088.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№395259.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№160858.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№229703.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№229928.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№451329.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</si>
  <si>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25.01.2017. Основание: вынесение предупреждения с оповещением об этом публично, протокол №2 Дисциплинарной комиссии.Дата: 06.06.2017. Основание: вынесение предписания об устранении нарушения, протокол ДК № 20 от 06.06.2017.Дата: 11.09.2017. Основание: не применять мер дисциплинарного воздействия, протокол № 31.Дата: 18.10.2017. Основание: прекратить производство по делу, протокол №35 Дицсиплинарной комиссии.Дата: 26.04.2018. Основание: вынесение предписания об устранении нарушений в срок до 15.05.2018, Протоколом №18 от 26.04.2018.Дата: 17.12.2020. Основание: Не применять мер дисциплинарного воздействия, Протокол №80 заседания Дисциплинарной комиссии.Дата: 01.06.2021. Основание: Наложение штрафа в размере 17 600, Протокол №38 заседания Дисциплинарной комиссии.Дата: 20.10.2021. Основание: Наложение штрафа в размере 1 000 руб., вынесение предписания, Протокол №65 заседания Дисциплинарной комиссии.Дата: 13.12.2023. Основание: Вынесение предписания и предупреждения с оповещением об этом публично, Протокол №39 заседания Дисциплинарной комиссии.</t>
  </si>
  <si>
    <t>ООО "МСГ", полис - №60/24/177/023527, договор - №60/24/177/023527, период с 11.07.2024 по 10.07.2025, страховая сумма 10000000 руб.</t>
  </si>
  <si>
    <t>Свидетельство № 15 от 08.01.2004 Некоммерческое Партнерство "Саморегулируемая организация "СИБИРСКИЙ ЦЕНТР ЭКСПЕРТОВ АНТИКРИЗИСНОГО УПРАВЛЕНИЯ"</t>
  </si>
  <si>
    <t>Свидетельство АБ№4822 от 30.01.2004</t>
  </si>
  <si>
    <t>gon-gon@mail.ru</t>
  </si>
  <si>
    <t>8-908-218-08-15, т/ф. 8-3902-22-60-91</t>
  </si>
  <si>
    <t>655019, Р. Хакасия, г. Абакан, ул. Вяткина, д. 3, а/я 733</t>
  </si>
  <si>
    <t>190100167187</t>
  </si>
  <si>
    <t>12.10.1951. Город Абакан Красноярского края</t>
  </si>
  <si>
    <t>Костюк Тамара Николаевна</t>
  </si>
  <si>
    <t>Справка от 22.01.2020</t>
  </si>
  <si>
    <t>Справка от 14.01.2020</t>
  </si>
  <si>
    <t>Организация: г. Йошкар-Ола, Марийский государственный технический университет (Инженер по специальности "Технология обслуживания и ремонта машин в агропромышленном комплексе")</t>
  </si>
  <si>
    <t>Дата: 29.11.2019. Документ: 542410 №119087.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</t>
  </si>
  <si>
    <t>Дата: 17.07.2020. Основание: Рекомендация об исключении, Протокол №36 заседания Дисциплинарной комиссии.</t>
  </si>
  <si>
    <t>Новосибирский филиал ООО Страховая Компания "Гелиос", полис - № 930-0001775-02903, договор - № 930-0001775-02903, страховая сумма 10000000 руб.</t>
  </si>
  <si>
    <t>Свидетельство АЕ№4251 от 15.05.2017</t>
  </si>
  <si>
    <t>aukdv@mail.ru</t>
  </si>
  <si>
    <t>8-960-099-50-00</t>
  </si>
  <si>
    <t>425200, Республика Марий Эл, пгт. Медведево, а/я 1</t>
  </si>
  <si>
    <t>120702012475</t>
  </si>
  <si>
    <t>04.10.1981. П. Куженер Куженерского района Марийской АССР</t>
  </si>
  <si>
    <t>Костромин Денис Владимирович</t>
  </si>
  <si>
    <t>Справка от 23.12.2013</t>
  </si>
  <si>
    <t>Справка от 30.12.2013</t>
  </si>
  <si>
    <t>Организация: Ярославский государственный университет им.П.Г.Демидова</t>
  </si>
  <si>
    <t>Дата: 30.10.2014. Документ: 54АЕ №000961.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</t>
  </si>
  <si>
    <t>Дата: 27.03.2015. Основание: вынесения предупреждения, протокол №43 Дисциплинарной комиссии.</t>
  </si>
  <si>
    <t>Новосибирский филиал ОАО «АльфаСтрахование», договор - 56925/899/30149/3, страховая сумма 3000000 руб.</t>
  </si>
  <si>
    <t>Свидетельство № 64 от 11.11.2010 Некоммерческое партнерство "Саморегулируемая организация "СИБИРСКИЙ ЦЕНТР ЭКСПЕРТОВ АНТИКРИЗИСНОГО УПРАВЛЕНИЯ"</t>
  </si>
  <si>
    <t>Свидетельство АГ№0152 от 30.12.2008</t>
  </si>
  <si>
    <t>arbitr.yar@gmail.com</t>
  </si>
  <si>
    <t>8-910-816-35-55</t>
  </si>
  <si>
    <t>150045, г. Ярославль, Ленинградский проспект, 54, 107</t>
  </si>
  <si>
    <t>352517192158</t>
  </si>
  <si>
    <t>03.04.1975. г.Вологда</t>
  </si>
  <si>
    <t>Косов Дмитрий Александрович</t>
  </si>
  <si>
    <t>Справка от 28.04.2011</t>
  </si>
  <si>
    <t>Справка от 05.06.2012</t>
  </si>
  <si>
    <t>Организация: Новосибирский государственный педагогический университетОрганизация: ГОУ ВПО "Новосибирская государственная академия экономики и управления"</t>
  </si>
  <si>
    <t>Новосибирский филиал ОАО «АльфаСтрахование», полис - №56065/899/00832/1 ОАО "АльфаСтрахование", договор - №56065/899/00832/1, страховая сумма 3000000 руб.</t>
  </si>
  <si>
    <t>Свидетельство № 86 от 21.01.2004 Некоммерческое партнерство "Саморегулируемая организация "СИБИРСКИЙ ЦЕНТР ЭКСПЕРТОВ АНТИКРИЗИСНОГОУ ПРАВЛЕНИЯ"</t>
  </si>
  <si>
    <t>Свидетельство АБ№5170 от 08.12.2003</t>
  </si>
  <si>
    <t>8-913-912-64-54</t>
  </si>
  <si>
    <t>630123, г. Новосибирск, Красный пр-т, дом 181, кв. 158</t>
  </si>
  <si>
    <t>540809428399</t>
  </si>
  <si>
    <t>24.10.1963. Брестская область, Барановичский район, дер. Подгорная</t>
  </si>
  <si>
    <t>Косенкова Светлана Игоревна</t>
  </si>
  <si>
    <t>Акт проверки от 24.05.2021. Результат: Выявлены нарушения. Протокол №40 от 15.06.2021</t>
  </si>
  <si>
    <t>Акт проверки от 28.02.2018. Результат: Выявлены нарушения. протокол №15 от 23.03.2018Акт проверки от 28.02.2021. Результат: Выявлены нарушения. Протокол №21 от 22.03.2021</t>
  </si>
  <si>
    <t>Справка от 21.04.2021</t>
  </si>
  <si>
    <t>Организация: осударственное образовательное учреждение высшего профессионального образования "Российский государственный торгово-экономический университет" (юрист, юриспруденция)</t>
  </si>
  <si>
    <t>Дата: 13.11.2015. Документ: 54АЕ №002255.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№450801.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№928588.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№343195.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№119086.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№395258.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№160857.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</si>
  <si>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23.03.2018. Основание: вынесение предупреждения с оповещением об этом публично, протокол Дисциплинарной комиссии № 15 от 23.03.2018.Дата: 19.07.2018. Основание: Не применять мер ДВ, Протокол ДК №25 от 19.07.2018.Дата: 22.03.2021. Основание: Вынесение предупреждения, Протокол №21 заседания Дисциплинарной комиссии.Дата: 15.06.2021. Основание: Вынесение предупреждения, протокол №40 заседания Дисциплинарной комиссии.</t>
  </si>
  <si>
    <t>Международная страховая группа ООО, полис - №60/21/177/001869, договор - №60/21/177/001869, страховая сумма 10000000 руб.</t>
  </si>
  <si>
    <t>Свидетельство № 74 от 18.03.2015 Некоммерческое партнерство "Саморегулируемая организация "СИБИРСКИЙ ЦЕНТР ЭКСПЕРТОВ АНТИКРИЗИСНОГО УПРАВЛЕНИЯ"</t>
  </si>
  <si>
    <t>Свидетельство АД№7505 от 28.06.2013</t>
  </si>
  <si>
    <t>kemerovoksik@rambler.ru</t>
  </si>
  <si>
    <t>8-951-610-50-50</t>
  </si>
  <si>
    <t>650000, г. Кемерово,ул. Мичурина, д. 15, оф. 33</t>
  </si>
  <si>
    <t>15310​</t>
  </si>
  <si>
    <t>420530144548</t>
  </si>
  <si>
    <t>26.09.1988. г. Кемерово</t>
  </si>
  <si>
    <t>Косарева Оксана Владимировна</t>
  </si>
  <si>
    <t>Акт проверки от 05.03.2017. Результат: Нарушений не выявлено. Акт проверки от 06.07.2017. Результат: Нарушений не выявлено. Акт проверки от 28.02.2019. Результат: Нарушений не выявлено. Акт проверки от 30.09.2019. Результат: Нарушений не выявлено. Акт проверки от 26.10.2020. Результат: Нарушений не выявлено. Акт проверки от 24.05.2021. Результат: Нарушений не выявлено. Акт проверки от 10.03.2022. Результат: Нарушений не выявлено. Акт проверки от 26.04.2022. Результат: Нарушений не выявлено. Акт проверки от 16.01.2023. Результат: Нарушений не выявлено. Акт проверки от 07.03.2023. Результат: Нарушений не выявлено.</t>
  </si>
  <si>
    <t>Акт проверки от 31.08.2018. Результат: Нарушений не выявлено. Акт проверки от 31.08.2021. Результат: Выявлены нарушения. Протокол №60 от 28.09.2021Акт проверки от 31.08.2024. Результат: Выявлено нарушение. Протокол №48 от 09.10.2024</t>
  </si>
  <si>
    <t>Организация: ГОУ ВПО "Ростовский государственный университет путей сообщения" (экономист-менеджер по специальности Экономика и управление на предприятии (транспорта)</t>
  </si>
  <si>
    <t>Дата: 30.11.2016. Документ: 542404 №450800.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№928587.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№343194.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№119085.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№395257.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№160856.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№229704.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№229927.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№451330.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</si>
  <si>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16.05.2019. Основание: вынесение предупреждения с оповещением об этом публично, протокол Дисциплинарной комиссии №12.Дата: 26.02.2021. Основание: Не применять мер дисциплинарного воздействия, Протокол №13 заседания Дисциплинарной комиссии.Дата: 28.09.2021. Основание: Не применять мер дисциплинарного воздействия, Протокол №60 заседания Дисциплинарной комиссии.Дата: 30.03.2022. Основание: Вынесение предписания, Протокол №22 заседания Дисциплинарной комиссии.Дата: 09.10.2024. Основание: Не применять мер дисциплинарного воздействия, Протокол №48 заседания Дисциплинарной комиссии.</t>
  </si>
  <si>
    <t>ООО "МСГ", полис - №60/24/177/023360, договор - №60/24/177/023360, период с 03.07.2024 по 02.07.2025, страховая сумма 10000000 руб.</t>
  </si>
  <si>
    <t>Свидетельство № от 10.06.2016 Ассоциация арбитражных управляющих "Сибирский центр экспертов антикризисного управления"</t>
  </si>
  <si>
    <t>Свидетельство АЕ№0635 от 15.07.2015</t>
  </si>
  <si>
    <t>e.a.korobov@gmail.com</t>
  </si>
  <si>
    <t>8-903-403-55-82</t>
  </si>
  <si>
    <t>344082, г. Ростов-на-Дону, ул. Максима Горького. 11/43. кв. 22</t>
  </si>
  <si>
    <t>612602689948</t>
  </si>
  <si>
    <t>26.08.1983. пос. Орловский Орловского р-на Ростовской области</t>
  </si>
  <si>
    <t>Коробов Евгений Александрович</t>
  </si>
  <si>
    <t>Организация: Новосибирский институт инженеров железнодорожного транспортаОрганизация: Томский государственный университет им. В.В. Куйбышева</t>
  </si>
  <si>
    <t>Новосибирский филиал ОАО «АльфаСтрахование», полис - № 56925/899/30194/3, договор - № 56925/899/30194/3, страховая сумма 3000000 руб.</t>
  </si>
  <si>
    <t>Свидетельство № 67 от 16.01.2004 Некоммерческое партнерство "Саморегулируемая организация "СИБИРСКИЙ ЦЕНТР ЭКСПЕРТОВ АНТИКРИЗИСНОГО УПРАВЛЕНИЯ"</t>
  </si>
  <si>
    <t>Свидетельство АА№б/н от 08.12.2003</t>
  </si>
  <si>
    <t>8-918-235-00-50</t>
  </si>
  <si>
    <t>353475, Краснодарский край, г. Геленджик, ул. Волнухина, д. 2</t>
  </si>
  <si>
    <t>19.11.1954. г. Новосибирск</t>
  </si>
  <si>
    <t>Коробкин Владимир Михайлович</t>
  </si>
  <si>
    <t>Акт проверки от 23.03.2017. Результат: Нарушений не выявлено.</t>
  </si>
  <si>
    <t>Акт проверки от 28.02.2017. Результат: Нарушений не выявлено.</t>
  </si>
  <si>
    <t>Справка от 14.06.2018</t>
  </si>
  <si>
    <t>Справка от 14.09.2018</t>
  </si>
  <si>
    <t>Организация: Новосибирский институт советской кооперативной торговли</t>
  </si>
  <si>
    <t>Дата: 30.10.2014. Документ: 54АЕ №001117.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№002254.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№450799.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№928586.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№343193.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</t>
  </si>
  <si>
    <t>Дата: 10.09.2015. Основание: наложение штрафа в размере 3 000 руб., протокол №69 Дисциплинарной комиссии.Дата: 26.04.2017. Основание: наложение штрафа в размере 1 000 руб., Протокол ДК №14.</t>
  </si>
  <si>
    <t>ООО «Страховое общество «Помощь», полис - № М173827-29-18, договор - № М173827-29-18, страховая сумма 10000000 руб.</t>
  </si>
  <si>
    <t>Свидетельство № 146 от 21.03.2004 Некоммерческое партнерство "Саморегулируемая организация "СИБИРСКИЙ ЦЕНТР ЭКСПЕРТОВ АНТИКРИЗИСНОГО УПРАВЛЕНИЯ"</t>
  </si>
  <si>
    <t>Свидетельство АА№002157 от 08.12.2003</t>
  </si>
  <si>
    <t>kononenko.22@mail.ru</t>
  </si>
  <si>
    <t>8-909-507-04-05</t>
  </si>
  <si>
    <t>658044, Алтайский край, Первомайский р-он, с.Боровиха, ул. Кирова, дом 62, кв. 2</t>
  </si>
  <si>
    <t>226300207005</t>
  </si>
  <si>
    <t>31.07.1957. Алтайский край, Панкрушихинский район с.Борисовка</t>
  </si>
  <si>
    <t>Кононенко Сергей Степанович</t>
  </si>
  <si>
    <t>Акт проверки от 29.09.2017. Результат: Нарушений не выявлено. Акт проверки от 28.09.2020. Результат: Выявлены нарушения. Протокол №70 от 16.11.2020Акт проверки от 30.09.2023. Результат: Нарушений не выявлено.</t>
  </si>
  <si>
    <t>Справка от 10.10.2024</t>
  </si>
  <si>
    <t>Организация: Сибирский государственный университет телекоммуникаций и информатикиОрганизация: федеральное государственное бюджетное образовательное учреждение высшего профессионального образования "Новосибирский государственный педагогический университет"</t>
  </si>
  <si>
    <t>Дата: 19.06.2015. Документ: 54АЕ №001713.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№450798.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№928585.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№343192.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№119084.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№395256.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№160855.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№229705.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№229926.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№451331.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</si>
  <si>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16.11.2020. Основание: Не применять мер дисциплинарного воздействия, Протокол №70 заседания Дисциплинарной комиссии.</t>
  </si>
  <si>
    <t>ООО «БРИТАНСКИЙ СТРАХОВОЙ ДОМ», полис - ОАУ №11166/700/24, договор - ОАУ №11166/700/24, период с 01.10.2024 по 30.09.2025, страховая сумма 10000000 руб.</t>
  </si>
  <si>
    <t>Свидетельство № 46 от 20.01.2013 Некоммерческое партнерство "Саморегулируемая организация "СИБИРСКИЙ ЦЕНТР ЭКСПЕРТОВ АНТИКРИЗИСНОГО УПРАВЛЕНИЯ"</t>
  </si>
  <si>
    <t>Свидетельство АД№7504 от 10.10.2013</t>
  </si>
  <si>
    <t>psysilver@mail.ru</t>
  </si>
  <si>
    <t>8-913-939-94-94</t>
  </si>
  <si>
    <t>13947​</t>
  </si>
  <si>
    <t>543409619958</t>
  </si>
  <si>
    <t>28.06.1977. г. Новосибирск</t>
  </si>
  <si>
    <t>Комашинский Андрей Андреевич</t>
  </si>
  <si>
    <t>Справка от 13.01.2012</t>
  </si>
  <si>
    <t>Справка от 11.03.2012</t>
  </si>
  <si>
    <t>Организация: Белорусский государственный университет</t>
  </si>
  <si>
    <t>ОАО «Альфа-Страхование», полис - №56065/899/00142/2 от 03.04.2012 ОАО "АльфаСтрахование", страховая сумма 3000000 руб.</t>
  </si>
  <si>
    <t>Свидетельство № 9 от 16.03.2012 Некоммерческое партнерство "Саморегулируемая организация "СИБИРСКИЙ ЦЕНТР ЭКСПЕРТОВ АНТИКРИЗИСНОГО УПРАВЛЕНИЯ"</t>
  </si>
  <si>
    <t>Свидетельство АД№4879 от 12.01.2012</t>
  </si>
  <si>
    <t>8-913-900-74-19</t>
  </si>
  <si>
    <t>630099, г.Новосибирск, ул.Депутатская, 2 оф 6А</t>
  </si>
  <si>
    <t>540621370500</t>
  </si>
  <si>
    <t>09.12.1970. город Новосибирск</t>
  </si>
  <si>
    <t>Комашинская Елена Андреевна</t>
  </si>
  <si>
    <t>Справка от 24.12.2024</t>
  </si>
  <si>
    <t>Справка от 25.12.2024</t>
  </si>
  <si>
    <t>Организация: Федеральное государственное бюджетное образовательное учреждение высшего профессионального образования "Новосибирский государственный аграрный университет" г. Новосибирск (бакалавр по направлению подготовки "менеджмент")Организация: Федеральное государственное автономное образовательное учреждение высшего образования "Национальный исследовательский Томский государственный университет" г. Томск (магистр по направлению подготовки "менеджмент")Организация: Учреждение высшего образования "Университет управления "ТИСБИ" г. Казань</t>
  </si>
  <si>
    <t>Дата: 27.07.2023. Документ: АУ №4345. Организация: Автономная некоммерческая организация дополнительного профессионального образования Федеральный центр непрерывного образования и просвещения "Знание".Дата: 24.11.2023. Документ: 080000 №229925.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№451332.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</si>
  <si>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ООО "МСГ", полис - №60/24/177/024212, договор - №60/24/177/024212, период с 29.08.2024 по 28.08.2025, страховая сумма 10000000 руб.</t>
  </si>
  <si>
    <t>Свидетельство АК№1783 от 17.06.2022</t>
  </si>
  <si>
    <t>komarskikh93@mail.ru</t>
  </si>
  <si>
    <t>8-923-441-73-00</t>
  </si>
  <si>
    <t>634050, г. Томск, пр. Ленина, д. 93, а/я №10</t>
  </si>
  <si>
    <t>701410007917</t>
  </si>
  <si>
    <t>23.05.1993. Д. Кисловка Томского р-на Томской обл.</t>
  </si>
  <si>
    <t>Комарских Александр Николаевич</t>
  </si>
  <si>
    <t>По результатам мониторинга от 18.05.2016. Результат: Нарушений не выявлено. Акт проверки от 23.06.2016. Результат: Нарушений не выявлено. Акт проверки от 24.10.2016. Результат: Нарушений не выявлено. Акт проверки от 26.12.2016. Результат: Нарушений не выявлено. Акт проверки от 14.11.2017. Результат: Нарушений не выявлено. Акт проверки от 06.04.2018. Результат: нарушений не выявлено. Акт проверки от 17.04.2018. Результат: нарушений не выявлено. Акт проверки от 12.07.2018. Результат: Нарушений не выявлено. Акт проверки от 18.07.2018. Результат: Нарушений не выявлено. Акт проверки от 04.03.2021. Результат: Нарушений не выявлено. Акт проверки от 17.11.2021. Результат: Нарушений не выявлено. Акт проверки от 25.07.2023. Результат: Нарушений не выявлено.</t>
  </si>
  <si>
    <t>Акт проверки от 30.09.2016. Результат: Выявлены нарушения требований п. 3.1.2 Положения "О порядке сбора, обработки и хранения информации об арбитражных управляющих членах НП "СРО "СЦЭАУ" и аккредитованных лицах при НП "СРО "СЦЭАУ". Акт проверки от 31.07.2020. Результат: Нарушений не выявлено. Акт проверки от 27.07.2023. Результат: Выявлены нарушения. Протокол №26 от 07.09.2023</t>
  </si>
  <si>
    <t>Справка от 20.12.2024</t>
  </si>
  <si>
    <t>Справка от 22.01.2025</t>
  </si>
  <si>
    <t>Организация: Негосударственное высшее профессиональное образовательное учреждение "Уральский институт экономики управления и права"(юрист по специальности "Юриспруденция")</t>
  </si>
  <si>
    <t>Дата: 30.10.2014. Документ: 54АЕ №001023.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№002253.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№450797.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№928584.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№343191.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№119083.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№395255.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№160806.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02.02.2022. Документ: 708-КР №. Организация: Краснодарский филиал ФГБОУ высшего образования «Российский экономический университет имени Г.В. Плеханова» повышение квалификации по программе «Программа подготовки арбитражных управляющих в делах о банкротстве микрофинансовых организаций».Дата: 17.11.2022. Документ: 080000 №229661.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№229924.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№451333.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</si>
  <si>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18.09.2015. Основание: вынесение предупреждения, протокол №74 Дисциплинарной комиссии.Дата: 28.04.2021. Основание: Наложение штрафа в размере 29 000, Протокол №32 заседания Дисциплинарной комиссии.Дата: 24.03.2022. Основание: Прекратить производство по делу, Протокол №19 заседания Дисциплинарной комиссии.Дата: 08.07.2022. Основание: вынесение предупреждения, протокол №40 Дисциплинарной комиссии.Дата: 07.09.2023. Основание: Не применять мер дисциплинарного воздействия, Протокол №26 заседания Дисциплинарной комиссии.</t>
  </si>
  <si>
    <t>ООО "МСГ", полис - №60/24/177/025541, договор - №60/24/177/025541, период с 25.12.2024 по 24.12.2025, страховая сумма 10000000 руб.</t>
  </si>
  <si>
    <t>Свидетельство № 164 от 08.04.2013 Некоммерческое партнерство "Уральская саморегулируемая организация арбитражных управляющих"</t>
  </si>
  <si>
    <t>Свидетельство АД№5717 от 20.06.2012</t>
  </si>
  <si>
    <t>652522@bk.ru</t>
  </si>
  <si>
    <t>8-912-835-25-22</t>
  </si>
  <si>
    <t>641300, Курганская обл, Кетовский р-н, Балки п, С.Радонежского ул, 14</t>
  </si>
  <si>
    <t>Курганская область</t>
  </si>
  <si>
    <t>450104097991</t>
  </si>
  <si>
    <t>09.02.1979. гор. Курган</t>
  </si>
  <si>
    <t>Комаров Михаил Сергеевич</t>
  </si>
  <si>
    <t>Справка от 18.06.2012</t>
  </si>
  <si>
    <t>Справка от 13.06.2012</t>
  </si>
  <si>
    <t>Организация: Современный гуманитарный институт</t>
  </si>
  <si>
    <t>Дата: 11.10.2013. Основание: вынесение предупреждения, Протокол №12 заседания Дисциплинарной комиссии.Дата: 25.02.2014. Основание: вынесение предупреждения, Протокол №16 заседания Дисциплинарной комиссии.Дата: 17.03.2014. Основание: вынесение предупреждения с предписанием , Протокол №19 заседания Дисциплинарной комиссии.</t>
  </si>
  <si>
    <t>ОАО "АльфаСтрахование", полис - 56925/899/30167/3, договор - 56925/899/30167/3, страховая сумма 3000000 руб.</t>
  </si>
  <si>
    <t>Свидетельство № 44 от 31.08.2011 Некоммерческое партнерство "Региональная саморегулируемая организация профессиональных арбитражных управляющих"</t>
  </si>
  <si>
    <t>Свидетельство АД№3409 от 22.02.2011</t>
  </si>
  <si>
    <t>8-952-883-96-31</t>
  </si>
  <si>
    <t>634061, г. Томск, а/я 4165</t>
  </si>
  <si>
    <t>423006660482</t>
  </si>
  <si>
    <t>19.04.1978. гор. Томск</t>
  </si>
  <si>
    <t>Комардин Максим Сергеевич</t>
  </si>
  <si>
    <t>Организация: г. Барнаул Федеральное государственное образовательное учреждение высшего профессионального образования "Алтайский государственный аграрный университет" (Экономист по специальности "Бухгалтерский учёт, анализ и аудит")Организация: г. Москва ФГЮОУ ВПО "Российская академия народного хозяйства и государственной службы при Президенте Российской Федерации" (Юрист по специальности "Юриспруденция"</t>
  </si>
  <si>
    <t>Дата: 29.11.2024. Документ: 080000 №451334.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</si>
  <si>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ООО "МСГ", полис - №60/25/177/026047, договор - №60/25/177/026047, период с 09.02.2025 по 08.02.2026, страховая сумма 10000000 руб.</t>
  </si>
  <si>
    <t>Свидетельство АК№4136 от 23.06.2023</t>
  </si>
  <si>
    <t>au_kolmakova@mail.ru</t>
  </si>
  <si>
    <t>8-962-806-82-20</t>
  </si>
  <si>
    <t>658700, Алтайский край, г. Камень-на-Оби, а/я 10</t>
  </si>
  <si>
    <t>220704162888</t>
  </si>
  <si>
    <t>16.06.1987. С. Орлеан Благовещенского р-на Алтайского края</t>
  </si>
  <si>
    <t>Колмакова Наталья Анатольевна</t>
  </si>
  <si>
    <t>Акт проверки от 09.08.2021. Результат: Нарушений не выявлено.</t>
  </si>
  <si>
    <t>Организация: Санкт-Петербург "Санкт-Петербургский университет управления и экономики" (Менеджер по специальности "государственное и муниципальное управление")</t>
  </si>
  <si>
    <t>Дата: 29.11.2019. Документ: 542410 №119082.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№395254.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№160805.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№229633.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№229907.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№451335.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</si>
  <si>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17.07.2019. Основание: вынесение предупреждения, Протокол ДК №20-1 17.07.2019.Дата: 12.07.2019. Основание: отложить заседание ДК на 17.07.2019.Дата: 14.02.2025. Основание: Вынесение предписания, Протокол №7 заседания Дисциплинарной комиссии.</t>
  </si>
  <si>
    <t>АО "Д2 СТРАХОВАНИЕ", полис - №Arbitr-3980975400-79121, договор - №Arbitr-3980975400-79121, период с 09.01.2025 по 08.01.2026, страховая сумма 10000000 руб.</t>
  </si>
  <si>
    <t>Свидетельство АЕ№5752 от 25.06.2018</t>
  </si>
  <si>
    <t>arbitrroman.k@gmail.com</t>
  </si>
  <si>
    <t>8-913-580-35-55</t>
  </si>
  <si>
    <t>660032, г. Красноярск, а/я 27471</t>
  </si>
  <si>
    <t>242002400880</t>
  </si>
  <si>
    <t>15.09.1983. С. Горелое Тамбовская обл.</t>
  </si>
  <si>
    <t>Колмаков Роман Александрович</t>
  </si>
  <si>
    <t>Справка от 10.08.2011</t>
  </si>
  <si>
    <t>Организация: Ростовский государственный экономический университет</t>
  </si>
  <si>
    <t>ООО «НСГ - «РОСЭНЕРГО», полис - № 031927, договор - № 031927, страховая сумма 3000000 руб.</t>
  </si>
  <si>
    <t>Свидетельство № 55 от 01.09.2009 Некоммерческое партнерство "Саморегулируемая организация "СИБИРСКИЙ ЦЕНТР ЭКСПЕРТОВ АНТИКРИЗИСНОГО УПРАВЛЕНИЯ"</t>
  </si>
  <si>
    <t>Свидетельство АД№б/н от 12.08.2009</t>
  </si>
  <si>
    <t>boss76@list.ru</t>
  </si>
  <si>
    <t>8-928-229-90-48</t>
  </si>
  <si>
    <t>616202113226</t>
  </si>
  <si>
    <t>18.08.1976. Ростов-на-Дону</t>
  </si>
  <si>
    <t>Колесников Сергей Юрьевич</t>
  </si>
  <si>
    <t>Справка от 30.10.2024</t>
  </si>
  <si>
    <t>Организация: Федеральное государственное бюджетное образовательное учреждение высшего образования "Саратовская государственная юридическая академия" (юрист по специальности "Правоохранительная деятельность")</t>
  </si>
  <si>
    <t>Дата: 24.11.2023. Документ: 080000 №229906.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№451277.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</si>
  <si>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ООО "МСГ", полис - №60/24/177/025202, договор - №60/24/177/025202, период с 20.11.2024 по 19.11.2025, страховая сумма 10000000 руб.</t>
  </si>
  <si>
    <t>Свидетельство АИ№0803 от 28.07.2020</t>
  </si>
  <si>
    <t>k.kolesnikov064@gmail.com</t>
  </si>
  <si>
    <t>8-905-386-71-03</t>
  </si>
  <si>
    <t>410017, гор. Саратов, а/я 1384</t>
  </si>
  <si>
    <t>645391086660</t>
  </si>
  <si>
    <t>17.05.1996. гор. Саратов</t>
  </si>
  <si>
    <t>Колесников Кирилл Александрович</t>
  </si>
  <si>
    <t>Справка от 27.11.2013</t>
  </si>
  <si>
    <t>Справка от 06.09.2013</t>
  </si>
  <si>
    <t>Организация: ФГОУ ВПО "Пензенская государственная сельскохозяйственная академия"</t>
  </si>
  <si>
    <t>ОАО «Альфа-Страхование», полис - №56925/899/30049/3 ОАО "АльфаСтрахование", страховая сумма 3000000 руб.</t>
  </si>
  <si>
    <t>Свидетельство № б/н от 27.12.2010 Некоммерческое партнерство "Региональная саморегулируемая организация профессиональных арбитражных управляющих"</t>
  </si>
  <si>
    <t>Свидетельство АД№1196 от 23.11.2003</t>
  </si>
  <si>
    <t>440000, г. Пенза, ул. Суворова, д. 111 А, оф. 206</t>
  </si>
  <si>
    <t>582937605028</t>
  </si>
  <si>
    <t>29.07.1981. п. Ардымский Пензенского района Пензенской области</t>
  </si>
  <si>
    <t>Козлов Алексей Алексеевич</t>
  </si>
  <si>
    <t>Акт проверки от 16.04.2018. Результат: Нарушений не выявлено. Акт проверки от 11.05.2018. Результат: Нарушений не выявлено.</t>
  </si>
  <si>
    <t>Акт проверки от 28.11.2019. Результат: Выявлены нарушения. Протокол №2 заседания Дисциплинарной комиссии от 23.01.2020Акт проверки от 30.11.2022. Результат: Нарушений не выявлено.</t>
  </si>
  <si>
    <t>Справка от 29.11.2024</t>
  </si>
  <si>
    <t>Организация: г. Ростов-на-Дону ГОУ ВПО Ростовский Государственный Экономический Университет "РИНХ"(Экономист-менеджер по специальности "Антикризисное управление")</t>
  </si>
  <si>
    <t>Дата: 02.07.2014. Документ: №0064/14. Организация: Автономная некоммерческая образовательная организация высшего профессионального образования "Институт экономики и антикризисного управления".Дата: 17.07.2015. Документ: 642402 №576117. Организация: ООО "Межрегиональный институт дополнительного образования" по программе "Актуальные изменения нормативно-правового регулирования деятельности в сфере арбитражного управления".Дата: 24.06.2016. Документ: 542403 №410776. Организация: ООО "Межрегиональный институт дополнительного образования" по программе "Актуальные изменения нормативно-правового регулирования деятельности в сфере арбитражного управления".Дата: 01.12.2017. Документ: 542405 №928583.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№343189.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№119081.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№395253.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№160804.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№229634.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№229905.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№451278.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</si>
  <si>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05.04.2018. Основание: не применять мер дисциплинарного воздействия, Протокол ДК № 17.Дата: 13.08.2019. Основание: Вынесение предупреждения, Протокол №29 ДК.Дата: 23.01.2020. Основание: Вынесение предупреждения, Протокол №2 заседания Дисциплинарной комиссии.Дата: 13.04.2020. Основание: Не применять мер дисциплинарного воздействия, Протокол №23 заседания Дисциплинарной комиссии.Дата: 16.04.2020. Основание: Прекратить производство по делу, Протокол №24 заседания Дисциплинарной комиссии.Дата: 29.01.2021. Основание: наложение штрафа в размере 3 000 руб., протокол Дисциплинарной комиссии №4.Дата: 28.07.2021. Основание: Вынесение предписания, Протокол №47 заседания Дисциплинарной комиссии.Дата: 24.08.2021. Основание: Прекратить производство по делу, Протокол №51 заседания Дисциплинарной комиссии.Дата: 27.06.2022. Основание: Вынесение предписания, Протокол №38 заседания Дисциплинарной комиссии.Дата: 18.04.2023. Основание: Не применять мер дисциплинарного воздействия, Протокол №10 заседания Дисйциплинарной комиссии.</t>
  </si>
  <si>
    <t>ООО "БСД", полис - ОАУ №15886/700/25, договор - ОАУ №15886/700/25, период с 02.06.2025 по 01.06.2026, страховая сумма 10000000 руб.</t>
  </si>
  <si>
    <t>Свидетельство № 040/03-61- от 12.12.2003 Ассоциация "Межрегиональная саморегулируемая организация арбитражных управляющих"</t>
  </si>
  <si>
    <t>Свидетельство АА№002310 от 08.12.2003</t>
  </si>
  <si>
    <t>kovalenko.arbitr@yandex.ru</t>
  </si>
  <si>
    <t>8-961-400-77-70</t>
  </si>
  <si>
    <t>344011, г. Ростов-на-Дону, пер. Доломановский, 55Б, 3 этаж</t>
  </si>
  <si>
    <t>614006725902</t>
  </si>
  <si>
    <t>27.11.1980. г. Сарань Карагандинской области</t>
  </si>
  <si>
    <t>Коваленко Константин Викторович</t>
  </si>
  <si>
    <t>Акт проверки от 30.11.2022. Результат: Нарушений не выявлено.</t>
  </si>
  <si>
    <t>Справка от 14.01.2025</t>
  </si>
  <si>
    <t>Организация: г. Красноярск Красноярская государственная архитектурно-строительная академия (экономист-менеджер по специальности "Экономика и управление на предприятиях")</t>
  </si>
  <si>
    <t>Дата: 29.11.2019. Документ: 542410 №119220.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542410 №119421.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№160803.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№229632.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№229904.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№451279.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</si>
  <si>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13.08.2019. Основание: наложение штрафа 1000 р., Протокол №29 ДК.</t>
  </si>
  <si>
    <t>ООО "МСГ", полис - №60/24/177/025204, договор - №60/24/177/025204, период с 26.11.2024 по 25.11.2025, страховая сумма 10000000 руб.</t>
  </si>
  <si>
    <t>Свидетельство АЕ№5539 от 22.10.2018</t>
  </si>
  <si>
    <t>alevartm@ya.ru</t>
  </si>
  <si>
    <t>8-933-999-94-96</t>
  </si>
  <si>
    <t>662311, Красноярский край, гор. Шарыпово, мкр. Пионерный, дом 12, пом. 83</t>
  </si>
  <si>
    <t>245904556401</t>
  </si>
  <si>
    <t>22.05.1982. Гор. Новокузнецк Кемеровской обл.</t>
  </si>
  <si>
    <t>Коваленко Ирина Алексеевна</t>
  </si>
  <si>
    <t>Акт проверки от 04.04.2025. Результат: Нарушений не выявлено. Акт проверки от 04.04.2025. Результат: Проверка прекращена.</t>
  </si>
  <si>
    <t>Организация: г. Москва Международный университет бизнеса и управления (юрист по специальности "Юриспруденция")</t>
  </si>
  <si>
    <t>ООО "МСГ", полис - № 60/24/177/024479, договор - № 60/24/177/024479, период с 26.08.2024 по 25.08.2025, страховая сумма 10000000 руб.</t>
  </si>
  <si>
    <t>Свидетельство АК№7345 от 06.06.2024</t>
  </si>
  <si>
    <t>uliaklimova56@gmail.com</t>
  </si>
  <si>
    <t>8-950-145-67-09</t>
  </si>
  <si>
    <t>665006, Иркутская обл., гор. Тайшет, ул. Самойленко, дом 122, кв. 1</t>
  </si>
  <si>
    <t>753605148168</t>
  </si>
  <si>
    <t>21.09.1980. Пос. Энергетический Илийского р-на Алма-Атинской обл.</t>
  </si>
  <si>
    <t>Климова Юлия Александровна</t>
  </si>
  <si>
    <t>Акт проверки от 30.12.2019. Результат: Нарушений не выявлено.</t>
  </si>
  <si>
    <t>Справка от 09.12.2020</t>
  </si>
  <si>
    <t>Справка от 16.11.2020</t>
  </si>
  <si>
    <t>Организация: г. Томск Государственное образовательное учреждение высшего профессионального образования "Томский политехнический университет" (Инженер-физик по специальности "Электроника и автоматика физических установок")</t>
  </si>
  <si>
    <t>Дата: 30.11.2018. Документ: 542408 №343188.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№119080.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№395252.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</t>
  </si>
  <si>
    <t>Дата: 03.08.2018. Основание: Рекомендация об исключении, протокол ДК №26 (Отменено решением Совета Ассоциации от 15.08.2018, Протокол №12).Дата: 11.04.2019. Основание: Не применять мер Дисциплинарного воздействия, Протокол №10 заседания ДК.Дата: 17.06.2019. Основание: Не применяьб мер Дисциплинарного воздействия, Протокол № 15 заседания ДК.Дата: 21.11.2019. Основание: вынесение предупреждения, протокол ДК №43.Дата: 17.08.2020. Основание: Рекомендация об исключении, Протокол №43 заседания Дисциплинарной комиссии (Отменено Протоколом №6 СА от 03.09.2020.Дата: 21.09.2020. Основание: Не применять мер Дисциплинарного воздействия, Протокол №53 заседания Дисциплинарной комиссии.Дата: 28.04.2021. Основание: Вынесение рекомендации об исключении, Протокол №32 заседания Дисциплинарной комиссии.Дата: 18.05.2021. Основание: Прекратить производство по делу, Протокол №35 заседания Дисциплинарной комиссии.</t>
  </si>
  <si>
    <t>АО "Объединенная страховая компания", полис - №00044927, договор - №00044927, страховая сумма 10000000 руб.</t>
  </si>
  <si>
    <t>Свидетельство № б/н от 13.07.2016 Ассоциация арбитражных управляющих "Сибирский центр экспертов антикризисного управления"</t>
  </si>
  <si>
    <t>Свидетельство АЕ№3117 от 01.08.2016</t>
  </si>
  <si>
    <t>551525@inbox.ru</t>
  </si>
  <si>
    <t>8 901 618 03 30</t>
  </si>
  <si>
    <t>634029, г. Томск, а\я 3345</t>
  </si>
  <si>
    <t>701713077590</t>
  </si>
  <si>
    <t>03.10.1987. Гор. Томск</t>
  </si>
  <si>
    <t>Клименко Станислав Юрьевич</t>
  </si>
  <si>
    <t>Акт проверки от 16.06.2022. Результат: Нарушений не выявлено.</t>
  </si>
  <si>
    <t>Справка от 18.09.2024</t>
  </si>
  <si>
    <t>Организация: г. Томск Государственное образовательное учреждение профессионального образования "Томский государственный университет" ( юрист по специальности "Юриспруденция")</t>
  </si>
  <si>
    <t>Дата: 30.11.2018. Документ: 542408 №343187.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№119079.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№395251.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№160802.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№229635.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№229903.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№451280.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</si>
  <si>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21.03.2019. Основание: Не применять мер вследствие отсутствия оснований, Протокол №8 заседания ДК.Дата: 30.05.2019. Основание: Не применять мер, Протокол №13 заседания ДК.</t>
  </si>
  <si>
    <t>ООО «БРИТАНСКИЙ СТРАХОВОЙ ДОМ», полис - ОАУ №12371/700/25, договор - ОАУ №12371/700/25, период с 25.01.2025 по 24.01.2026, страховая сумма 10000000 руб.</t>
  </si>
  <si>
    <t>Свидетельство № 052 от 27.08.2009 Некоммерческое Партнерство "Саморегулируемая организация "СИБИРСКИЙ ЦЕНТР ЭКСПЕРТОВ АНТИКРИЗИСНОГО УПРАВЛЕНИЯ"</t>
  </si>
  <si>
    <t>Свидетельство АГ№0224 от 11.01.2009</t>
  </si>
  <si>
    <t>Bkpravo2014@gmail.com</t>
  </si>
  <si>
    <t>8-913-939-94-00</t>
  </si>
  <si>
    <t>630102, г. Новосибирск, А/Я 96</t>
  </si>
  <si>
    <t>541001795054</t>
  </si>
  <si>
    <t>21.11.1984. Гор. Новосибирск</t>
  </si>
  <si>
    <t>Кладов Борис Александрович</t>
  </si>
  <si>
    <t>Справка от 05.10.2024</t>
  </si>
  <si>
    <t>Справка от 19.10.2024</t>
  </si>
  <si>
    <t>Организация: Санкт-Петербург Федеральное государственное образовательное учреждение высшего профессионального образования "Петербургский государственный университет путей сообщения" (Специалист коммерции по специальности "Коммерция (торговое дело)")</t>
  </si>
  <si>
    <t>Дата: 17.11.2022. Документ: 080000 №229636.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№229902.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№451281.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</si>
  <si>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ООО "МСГ", полис - №60/24/177/025214, договор - №60/24/177/025214, период с 01.12.2024 по 30.11.2025, страховая сумма 10000000 руб.</t>
  </si>
  <si>
    <t>Свидетельство № бн от 24.12.2018 Ассоциация арбитражных управляющих «СИБИРСКИЙ ЦЕНТР ЭКСПЕРТОВ АНТИКРИЗИСНОГО УПРАВЛЕНИЯ»</t>
  </si>
  <si>
    <t>Свидетельство АИ№0114 от 21.01.2020</t>
  </si>
  <si>
    <t>aleksandra.kiseleva@gmail.com</t>
  </si>
  <si>
    <t>8-921-319-24-16</t>
  </si>
  <si>
    <t>194017, г. Санкт-Петербург, а/я 2</t>
  </si>
  <si>
    <t>780532710107</t>
  </si>
  <si>
    <t>22.09.1988. Гор. Чапаевск Куйбышевской обл.</t>
  </si>
  <si>
    <t>Киселева Александра Игоревна</t>
  </si>
  <si>
    <t>Акт проверки от 03.12.2015. Результат: Нарушений не выявлено. Акт проверки от 27.03.2018. Результат: Выявлены нарушения. Протокол №18 от 26.04.2018Акт проверки от 12.11.2018. Результат: Выявлены нарушения. Протокол №37 от 11.12.2018Акт проверки от 04.02.2019. Результат: Нарушений не выявлено. Акт проверки от 21.06.2019. Результат: Нарушений не выявлено. Акт проверки от 11.08.2021. Результат: Нарушений не выявлено. Акт проверки от 18.10.2021. Результат: Нарушений не выявлено. Акт проверки от 12.05.2023. Результат: Нарушений не выявлено.</t>
  </si>
  <si>
    <t>Акт проверки от 23.01.2017. Результат: Выявлены нарушения. Протокол №9 от 22.03.2017Акт проверки от 22.01.2020. Результат: Выявлены нарушения. Протокол №14 от 10.03.2020Акт проверки от 31.01.2023. Результат: Нарушений не выявлено.</t>
  </si>
  <si>
    <t>Справка от 08.04.2025</t>
  </si>
  <si>
    <t>Организация: Государственное образовательное учреждение высшего профессионального образования "Санкт-Петербургский государственный морской технический университет"</t>
  </si>
  <si>
    <t>Дата: 30.10.2014. Документ: 54АЕ №001278.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№002573.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№450796.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№928582.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№343186.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21.12.2018. Документ: ВГУЮ №026085. Организация: ФГБОУ ВО "Всероссийский государственный университет юстиции (РПА Минюста России)" повшение квалификации по программе "Обучение арбитражных управляющих в качестве конкурсных управляющих при банкротстве кредитных организаций".Дата: 29.11.2019. Документ: 542410 №119078.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№395250.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№160801.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№229637.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№229901.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№451282.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</si>
  <si>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20.02.2015. Основание: наложение штрафа в размере 3 000 руб., протокол №40 Дисциплинарной комиссии.Дата: 15.04.2015. Основание: вынесения предупреждения, протокол №47 Дисциплинарной комиссии.Дата: 09.09.2015. Основание: наложение штрафа в размере 5 000 руб., протокол №68 Дисциплинарной комиссии.Дата: 29.10.2015. Основание: вынесение предупреждения, протокол №82 Дисциплинарной комиссии.Дата: 22.03.2017. Основание: наложение штрафа в размере 3 000 руб., протокол №9 Дисциплинарной комиссии.Дата: 26.04.2018. Основание: предупреждение, Протокол №18 от 26.04.2018.Дата: 11.12.2018. Основание: вынесение предупреждения с опопвещением об этом публично, Протокол ДК №37.Дата: 10.03.2020. Основание: предупреждение, Протокол № 14 заседания ДК.</t>
  </si>
  <si>
    <t>ООО "МСГ", полис - №60/24/177/023523, договор - №60/24/177/023523, период с 11.07.2024 по 10.07.2025, страховая сумма 10000000 руб.</t>
  </si>
  <si>
    <t>Свидетельство № 28/08/11 от 12.08.2011 Некоммерческое Партнерство Саморегулируемая организация арбитражных управляющих "Объединение"</t>
  </si>
  <si>
    <t>Свидетельство АД№3047 от 11.01.2011</t>
  </si>
  <si>
    <t>spb.kiselev@gmail.com</t>
  </si>
  <si>
    <t>8-951-677-10-67</t>
  </si>
  <si>
    <t>197082, г. Санкт-Петербург, а/я 35</t>
  </si>
  <si>
    <t>11763​</t>
  </si>
  <si>
    <t>390266757404</t>
  </si>
  <si>
    <t>02.07.1986. г. Гусев Калининградской области</t>
  </si>
  <si>
    <t>Киселев Дмитрий Анатольевич</t>
  </si>
  <si>
    <t>Справка от 28.03.2012</t>
  </si>
  <si>
    <t>Справка от 14.03.2012</t>
  </si>
  <si>
    <t>ООО «НСГ - «РОСЭНЕРГО», полис - ЮЛ №030974 договор №000082-12/АУ-42КЕ ООО "НСГ-"Росэнерго", договор - ЮЛ №030974, страховая сумма 3000000 руб.</t>
  </si>
  <si>
    <t>Свидетельство № 30 от 14.05.2007 Некоммерческое партнерство "Саморегулируемая организация "СИБИРСКИЙ ЦЕНТР ЭКСПЕРТОВ АНТИКРИЗИСНОГО УПРАВЛЕНИЯ"</t>
  </si>
  <si>
    <t>Свидетельство АВ№2001 от 04.09.2006</t>
  </si>
  <si>
    <t>pen1@front.ru</t>
  </si>
  <si>
    <t>8-905-901-45-39</t>
  </si>
  <si>
    <t>650300, Кемеровская обл., г. Топки, а/я 134</t>
  </si>
  <si>
    <t>422900886526</t>
  </si>
  <si>
    <t>14.08.1950. г.Топки Кемеровская область</t>
  </si>
  <si>
    <t>Кириленко Владимир Николаевич</t>
  </si>
  <si>
    <t>Организация: г. Абакан Государственное образовательное учреждение высшего профессионального образования "Хакасский государственный университет им. Н.Ф.Катанова" (юрист по специальности "Юриспруденция")</t>
  </si>
  <si>
    <t>Дата: 17.11.2022. Документ: 080000 №229638.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№229900.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№451283.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</si>
  <si>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ООО "МСГ", полис - №60/24/177/024002, договор - №60/24/177/024002, период с 17.08.2024 по 16.08.2025, страховая сумма 10000000 руб.</t>
  </si>
  <si>
    <t>Свидетельство № б/н от 29.04.2022 Ассоциация арбитражных управляющих «СИБИРСКИЙ ЦЕНТР ЭКСПЕРТОВ АНТИКРИЗИСНОГО УПРАВЛЕНИЯ»</t>
  </si>
  <si>
    <t>Свидетельство АК№11/037135 от 06.12.2021</t>
  </si>
  <si>
    <t>urckartashova@mail.ru</t>
  </si>
  <si>
    <t>8-923-398-00-07</t>
  </si>
  <si>
    <t>655016, Республика Хакасия, г. Абакан, а/я 320</t>
  </si>
  <si>
    <t>190118561561</t>
  </si>
  <si>
    <t>09.07.1986. город Абакан Красноярского края</t>
  </si>
  <si>
    <t>Карташова Оксана Михайловна</t>
  </si>
  <si>
    <t>Организация: г. Белгород Государственное образовательное учреждение высшего профессионального образования "Белгородский государственный университет" (юрист по специальности "Юриспруденция")</t>
  </si>
  <si>
    <t>АО "Д2 СТРАХОВАНИЕ", полис - № Arbitr-3980975400-38061, договор - № Arbitr-3980975400-38061, период с 06.02.2025 по 05.02.2026, страховая сумма 10000000 руб.</t>
  </si>
  <si>
    <t>Свидетельство АК№6516 от 10.12.2024</t>
  </si>
  <si>
    <t>deldom31@mail.ru</t>
  </si>
  <si>
    <t>8-951-766-89-98</t>
  </si>
  <si>
    <t>309852, Белгородская обл., г. Алексеевка, ул. Ольминского, 2 А</t>
  </si>
  <si>
    <t>Белгородская область</t>
  </si>
  <si>
    <t>311110367199</t>
  </si>
  <si>
    <t>17.06.1985. гор. Омск Омской обл.</t>
  </si>
  <si>
    <t>Карпов Сергей Александрович</t>
  </si>
  <si>
    <t>Акт проверки от 02.04.2015. Результат: нарушений не выявлено.</t>
  </si>
  <si>
    <t>Акт проверки от 30.11.2016. Результат: выявлены нарушения. Протокол №2 от 25.01.2017</t>
  </si>
  <si>
    <t>Справка от 01.02.2017</t>
  </si>
  <si>
    <t>Справка от 03.02.2017</t>
  </si>
  <si>
    <t>Организация: Ростовский государственный экономический университет "РИНХ"</t>
  </si>
  <si>
    <t>Дата: 30.10.2014. Документ: 54АЕ №001022.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№002252.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№450795.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</t>
  </si>
  <si>
    <t>Дата: 25.01.2017. Основание: вынесение предупреждения с оповещением об этом публично, протокол №2 Дисциплинарной комиссии.</t>
  </si>
  <si>
    <t>ООО "СТРАХОВАЯ КОМПАНИЯ "АРСЕНАЛЪ", полис - №54-16/TPL16/002016, договор - №54-16/TPL16/002016, страховая сумма 10000000 руб.</t>
  </si>
  <si>
    <t>Свидетельство № 425 от 25.03.2013 Межрегиональный центр экспертов и профессиональных управляющих</t>
  </si>
  <si>
    <t>Свидетельство АД№6477 от 16.01.2013</t>
  </si>
  <si>
    <t>anatole-karlenko@rambler.ru</t>
  </si>
  <si>
    <t>8-928-270-93-73</t>
  </si>
  <si>
    <t>344090, г. Ростов-на-Дону, ул. Жмайлова, 4/11, 4</t>
  </si>
  <si>
    <t>616812413887</t>
  </si>
  <si>
    <t>21.02.1971. г. Ростов-на-Дону</t>
  </si>
  <si>
    <t>Карленко Анатолий Олегович</t>
  </si>
  <si>
    <t>Акт проверки от 28.11.2019. Результат: Нарушений не выявлено. Акт проверки от 14.07.2020. Результат: Нарушений не выявлено. Акт проверки от 08.10.2021. Результат: Нарушений не выявлено. Акт проверки от 28.03.2023. Результат: Нарушений не выявлено. Акт проверки от 05.07.2024. Результат: Нарушений не выявлено. Акт проверки от 02.12.2024. Результат: Нарушений не выявлено.</t>
  </si>
  <si>
    <t>Акт проверки от 28.02.2022. Результат: Нарушений не выявлено. Акт проверки от 28.02.2025. Результат: Выявлены нарушения. Протокол №26 от 11.04.2025</t>
  </si>
  <si>
    <t>Справка от 19.06.2024</t>
  </si>
  <si>
    <t>Организация: Негосударственное образовательное учреждение высшего профессионального образования Центросоюза Российской Федерации "сибирский университет потребительской кооперации" г. Новосибирск ( Юрист по специальности "Юриспруденция")</t>
  </si>
  <si>
    <t>Дата: 30.11.2018. Документ: 542408 №343185.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№119077.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№395249.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№160800.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№229639.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№229899.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№451284.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</si>
  <si>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17.09.2020. Основание: Не применять мер дисциплинарного воздействия, Протокол №50 заседания Дисциплинарной комиссии.Дата: 29.03.2021. Основание: Не применять мер дисциплинарного воздействия, Протокол №24 заседания Дисциплинарной комиссии.Дата: 11.04.2025. Основание: Не применять мер дисциплинарного воздействия, Протокол №26 заседания Дисциплинарной комиссии.</t>
  </si>
  <si>
    <t>ООО «БРИТАНСКИЙ СТРАХОВОЙ ДОМ», полис - ОАУ №9881/700/24, договор - ОАУ №9881/700/24, период с 12.07.2024 по 11.07.2025, страховая сумма 10000000 руб.</t>
  </si>
  <si>
    <t>Свидетельство АЕ№5189 от 11.10.2017</t>
  </si>
  <si>
    <t>debt054@gmail.com</t>
  </si>
  <si>
    <t>8-913-200-77-37</t>
  </si>
  <si>
    <t>630073, г. Новосибирск, а/я 19</t>
  </si>
  <si>
    <t>540446010615</t>
  </si>
  <si>
    <t>19.09.1988. Гор. Новосибирск</t>
  </si>
  <si>
    <t>Карлагин Сергей Сергеевич</t>
  </si>
  <si>
    <t>Акт проверки от 31.05.2024. Результат: Нарушений не выявлено.</t>
  </si>
  <si>
    <t>Дата: 28.10.2021. Документ: 080000 №160799.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№229640.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№229898.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№451285.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</si>
  <si>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22.11.2022. Основание: Не применять мер Дисциплинарного воздействия , Протокол №53 заседания Дисциплинарной комиссии.</t>
  </si>
  <si>
    <t>ООО "МСГ", полис - №60/25/177/027059, договор - №60/25/177/027059, период с 09.04.2025 по 08.04.2026, страховая сумма 10000000 руб.</t>
  </si>
  <si>
    <t>Свидетельство № АВ №000039 от 11.03.2020 Ассоциация "Московская саморегулируемая организация профессиональных арбитражных управляющих"</t>
  </si>
  <si>
    <t>Свидетельство АИ№1410 от 03.02.2020</t>
  </si>
  <si>
    <t>Kamaninoleg71@mail.ru</t>
  </si>
  <si>
    <t>8-913-746-01-09</t>
  </si>
  <si>
    <t>630132, Новосибирская область, г. Новосибирск, ул. Челюскинцев, д.17, отделение почтовой связи, а/я №307</t>
  </si>
  <si>
    <t>540233961711</t>
  </si>
  <si>
    <t>17.07.1971. Гор. Болград Одесской обл. Украина</t>
  </si>
  <si>
    <t>Каманин Олег Николаевич</t>
  </si>
  <si>
    <t>Акт проверки от 10.12.2018. Результат: Нарушений не выявлено. Акт проверки от 26.02.2020. Результат: Нарушений не выявлено.</t>
  </si>
  <si>
    <t>Справка от 10.01.2020</t>
  </si>
  <si>
    <t>Справка от 03.03.2020</t>
  </si>
  <si>
    <t>Организация: ГОУ ВПО "Кемеровский государственный университет" (юрист по специальности юриспруденция)</t>
  </si>
  <si>
    <t>Дата: 30.11.2016. Документ: 542404 №450794.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№928581.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№343184.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№119076.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№395248.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</t>
  </si>
  <si>
    <t>Дата: 21.03.2019. Основание: вынесение предупреждения, Протокол №8 заседания ДК.</t>
  </si>
  <si>
    <t>Паритет-СК Страховая Компания, ООО, полис - №ИНВЦ04800107, договор - №ИНВЦ04800107, страховая сумма 10000000 руб.</t>
  </si>
  <si>
    <t>Свидетельство № 104 от 18.12.2015 Ассоциация арбитражных управляющих "СИБИРСКИЙ ЦЕНТР ЭКСПЕРТОВ АНТИКРИЗИСНОГО УПРАВЛЕНИЯ"</t>
  </si>
  <si>
    <t>Свидетельство АД№10122 от 01.04.2015</t>
  </si>
  <si>
    <t>urist-kn@yandex.ru</t>
  </si>
  <si>
    <t>8-905-963-75-35</t>
  </si>
  <si>
    <t>654000, Кемеровская область, город Новокузнецк, а/я 99/209</t>
  </si>
  <si>
    <t>421812832449</t>
  </si>
  <si>
    <t>20.01.1982. гор. Новокузнецк Кемеровской области</t>
  </si>
  <si>
    <t>Калинина Анастасия Владимировна</t>
  </si>
  <si>
    <t>Организация: г. Махачкала Дагестанский государственный университет (менеджер по специальности "Государственное и муниципальное управление")</t>
  </si>
  <si>
    <t>ООО "БСД", полис - ОАУ №15862/700/25, договор - ОАУ №15862/700/25, период с 18.04.2025 по 17.04.2026, страховая сумма 10000000 руб.</t>
  </si>
  <si>
    <t>Свидетельство АК№6769 от 06.12.2024</t>
  </si>
  <si>
    <t>rashkaitueva@yandex.ru</t>
  </si>
  <si>
    <t>8-988-301-45-16</t>
  </si>
  <si>
    <t>367000, Республика Дагестан, г. Махачкала, ул. Богатырева, дом 11 "а", кв. 44</t>
  </si>
  <si>
    <t>057201735507</t>
  </si>
  <si>
    <t>15.09.1979. г. Махачкала Дагестанская АССР</t>
  </si>
  <si>
    <t>Кайтуева Рашидат Абдуллаевна</t>
  </si>
  <si>
    <t>Справка от 23.09.2020</t>
  </si>
  <si>
    <t>Справка от 09.09.2020</t>
  </si>
  <si>
    <t>Организация: город Владивосток Государственное образовательное учреждение высшего профессионального образования Дальневосточный государственный технический университет (ДВПИ имени В.В.Куйбышева) инженерОрганизация: Негосударственное образовательное учреждение высшего профессионального образования "Открытый юридический институт" (частное учреждение) г. Владивосток (бакалавр юриспруденции)</t>
  </si>
  <si>
    <t>Новосибирский филиал ООО Страховая Компания "Гелиос", полис - № 930-0006296-02903, договор - № 930-0006296-02903, страховая сумма 10000000 руб.</t>
  </si>
  <si>
    <t>Свидетельство № 213 от 20.07.2020 Межрегиональная саморегулируемая организация профессиональных арбитражных управляющих под эгидой РСПП</t>
  </si>
  <si>
    <t>Свидетельство АИ№11/033589 от 03.02.2020</t>
  </si>
  <si>
    <t>AU-Kaznacheev@yandex.ru</t>
  </si>
  <si>
    <t>8-983-300-67-58</t>
  </si>
  <si>
    <t>630024, Новосибирская обл., г. Новосибирск, ул. мира, дом 17, а/я 91</t>
  </si>
  <si>
    <t>253702447970</t>
  </si>
  <si>
    <t>05.09.1982. Гор. Видное Московской обл.</t>
  </si>
  <si>
    <t>Казначеев Александр Анатольевич</t>
  </si>
  <si>
    <t>Акт проверки от 14.02.2018. Результат: Нарушений не выявлено. Акт проверки от 18.06.2018. Результат: Выявлено нарушение п.4 ст.13 Закона о банкротстве. Протокол №25 от 19.07.2018Акт проверки от 24.12.2018. Результат: Нарушений не выявлено. Акт проверки от 08.05.2019. Результат: Нарушений не выявлено. Акт проверки от 14.06.2019. Результат: Нарушений не выявлено. Акт проверки от 17.06.2019. Результат: Нарушений не выявлено. Акт проверки от 17.06.2019. Результат: Нарушений не выявлено. Акт проверки от 28.09.2021. Результат: Нарушений не выявлено. Акт проверки от 15.12.2022. Результат: Нарушений не выявлено.</t>
  </si>
  <si>
    <t>Акт проверки от 27.09.2018. Результат: Выявлены нарушения. Протокол №33 от 23.10.2018Акт проверки от 30.09.2021. Результат: Выявлены нарушения. Акт проверки от 30.09.2024. Результат: Нарушений не выявлено.</t>
  </si>
  <si>
    <t>Организация: г. Тамбов ГОУ ВПО "Тамбовский государственный университет им. Г.Р.Державина" (Юрист, юриспруденция)</t>
  </si>
  <si>
    <t>Дата: 05.02.2016. Документ: ПК №001167. Организация: НОУ ВПО "Университет Российской академии образования".Дата: 01.12.2017. Документ: 542405 №928580.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№343183.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№119075.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№395247.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№160854.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№229641.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№229897.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№451286.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</si>
  <si>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19.07.2018. Основание: Вынесение предупреждения, Протокол №25 заседания ДК.Дата: 23.10.2018. Основание: наложение штрафа в размере 2 000 рублей, Протокол № 33 заседания ДК.Дата: 27.10.2021. Основание: Не применять мер Дисциплинарного воздействия, Протокол №66 заседания Дисциплинарной комиссии.</t>
  </si>
  <si>
    <t>ООО «БРИТАНСКИЙ СТРАХОВОЙ ДОМ», полис - ОАУ №11595/700/24, договор - ОАУ №11595/700/24, период с 01.12.2024 по 30.11.2025, страховая сумма 10000000 руб.</t>
  </si>
  <si>
    <t>Свидетельство № 80 от 18.12.2014 Некоммерческое Партнерство "Центральное Агентство Арбитражных управляющих"</t>
  </si>
  <si>
    <t>Свидетельство АД№8682 от 09.07.2014</t>
  </si>
  <si>
    <t>kazarin-marina@ya.ru</t>
  </si>
  <si>
    <t>8-900-499-07-60</t>
  </si>
  <si>
    <t>392000, город Тамбов, улица Студенецкая, дом 14, оф. 302</t>
  </si>
  <si>
    <t>683211077358</t>
  </si>
  <si>
    <t>15.01.1986. гор. Тамбов</t>
  </si>
  <si>
    <t>Казарина Марина Михайловна</t>
  </si>
  <si>
    <t>Справка от 12.12.2024</t>
  </si>
  <si>
    <t>Организация: г. Горно-Алтайск Государственное образовательное учреждение высшего профессионального образования "Горно-Алтайский государственный университет" (ГАГУ) (юрист по специальности "Юриспруденция")</t>
  </si>
  <si>
    <t>Дата: 24.11.2023. Документ: 080000 №229896.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№451287.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</si>
  <si>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ООО "МСГ", полис - №60/25/177/026527, договор - №60/25/177/026527, период с 06.03.2025 по 05.03.2026, страховая сумма 10000000 руб.</t>
  </si>
  <si>
    <t>Свидетельство АК№4087 от 16.12.2022</t>
  </si>
  <si>
    <t>timat04@yandex.ru</t>
  </si>
  <si>
    <t>8-913-694-37-37</t>
  </si>
  <si>
    <t>656067, Алтайский край, г. Барнаул, ул. Попова, 186, а/я 4185</t>
  </si>
  <si>
    <t>040501395108</t>
  </si>
  <si>
    <t>03.11.1986. С. Шебалино Шебалинского р-на Республики Алтай</t>
  </si>
  <si>
    <t>Казанцев Вячеслав Николаевич</t>
  </si>
  <si>
    <t>Справка от 25.01.2017</t>
  </si>
  <si>
    <t>Справка от 27.01.2017</t>
  </si>
  <si>
    <t>Дата: 30.10.2014. Документ: 54АЕ №001021.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№002383.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№450793.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</t>
  </si>
  <si>
    <t>Дата: 12.10.2016. Основание: реком. об исключ и предписание об устр. нарушений в срок до 11.11.2016. Протокол №30 от 12.10.2016.Дата: 26.04.2017. Основание: внутренней дисквалификации на срок 6 месяцев, предписания об устранении нарушения в срок до 26 октября 2017г., Протокол№14.</t>
  </si>
  <si>
    <t>ООО "Центральное Страховое Общество", полис - № 13000ОАУ-0000572/17, договор - № 13000ОАУ-0000572/17, страховая сумма 10000000 руб.</t>
  </si>
  <si>
    <t>Свидетельство № 14 от 04.04.2011 Некоммерческое партнерство "Саморегулируемая организация профессиональных арбитражных управляющих"</t>
  </si>
  <si>
    <t>Свидетельство АД№3410 от 22.02.2011</t>
  </si>
  <si>
    <t>rvk1975@mail.ru</t>
  </si>
  <si>
    <t>8-919-964-44-55</t>
  </si>
  <si>
    <t>107078, г. Москва, а/я 200</t>
  </si>
  <si>
    <t>702403055478</t>
  </si>
  <si>
    <t>04.11.1975. город Северск Томской области</t>
  </si>
  <si>
    <t>Казаков Роман Валерьевич</t>
  </si>
  <si>
    <t>Акт проверки от 04.04.2020. Результат: Нарушений не выявлено. Акт проверки от 04.04.2020. Результат: Нарушений не выявлено. Акт проверки от 09.04.2020. Результат: нарушений не выявлено. Акт проверки от 21.10.2020. Результат: Нарушений не выявлено. Акт проверки от 26.10.2020. Результат: Нарушений не выявлено. Акт проверки от 26.10.2020. Результат: Нарушений не выявлено. Акт проверки от 22.03.2021. Результат: Нарушений не выявлено. Акт проверки от 22.03.2021. Результат: Нарушений не выявлено. Акт проверки от 30.11.2021. Результат: Нарушений не выявлено. Акт проверки от 21.01.2022. Результат: Нарушений не выявлено. Акт проверки от 30.03.2022. Результат: Нарушений не выявлено. Акт проверки от 22.03.2023. Результат: Нарушений не выявлено. Акт проверки от 07.02.2024. Результат: Нарушений не выявлено. Акт проверки от 18.03.2025. Результат: Нарушений не выявлено. Акт проверки от 01.04.2025. Результат: Нарушений не выявлено.</t>
  </si>
  <si>
    <t>Акт проверки от 29.04.2022. Результат: Выявлены нарушения. Протокол №33 от 01.06.2022Акт проверки от 30.04.2025. Результат: Выявлены нарушения.</t>
  </si>
  <si>
    <t>Организация: Волгоградский государственный университет (по специальности "Юрист")Организация: Волгоградская академия МВД России (кандидат юридических наук)Организация: Волгоградская академия МВД России (Доцент по кафедре гражданского права и процесса)</t>
  </si>
  <si>
    <t>Дата: 29.11.2019. Документ: 542410 №119074.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№395245.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№160853.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№229642.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№229895.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№451288.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</si>
  <si>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16.05.2019. Основание: не применять мер ДВ, Протокол №12 заседания ДК.Дата: 11.05.2021. Основание: Вынесение предписания, Протокол №34 заседания Дисциплинарной комиссии.Дата: 10.06.2021. Основание: Не применять мер дисциплинарного воздействия, Протокол №39 заседания Дисциплинарной комиссии.Дата: 20.10.2021. Основание: Наложение штрафа в размере 1 000 руб., вынесение предписания, Протокол №65 заседания Дисциплинарной комиссии.Дата: 28.03.2022. Основание: Вынесение предписания, Протокол №21 заседания Дисциплинарной комиссии.Дата: 01.06.2022. Основание: Вынесение предписания и наложение штрафа в размере 5 000 руб., Протокол №33 заседания Дисциплинарной комиссии.Дата: 02.08.2022. Основание: Вынесение предупреждения, Протокол №44 заседания Дисциплинарной комиссии.Дата: 27.06.2023. Основание: Не применять мер дисциплинарного воздействия, Протокол №16 заседания Дисциплинарной комиссии.Дата: 24.04.2024. Основание: Не применять мер дисциплинарного воздействия, Протокол №16 заседания Дисциплинарной комиссии.</t>
  </si>
  <si>
    <t>ООО "МСГ", полис - №60/24/177/025883, договор - №60/24/177/025883, период с 25.01.2025 по 24.01.2026, страховая сумма 10000000 руб.</t>
  </si>
  <si>
    <t>Свидетельство № 395 от 02.03.2018 Саморегулируемая межрегиональная общественная организация "АССОЦИАЦИЯ АНТИКРИЗИСНЫХ УПРАВЛЯЮЩИХ"</t>
  </si>
  <si>
    <t>Свидетельство АЕ№6813 от 16.01.2018</t>
  </si>
  <si>
    <t>Lara7@bk.ru</t>
  </si>
  <si>
    <t>8-902-386-19-94</t>
  </si>
  <si>
    <t>400119, г. Волгоград, ул. Авиаторская, д. 7, кв. 59</t>
  </si>
  <si>
    <t>344603150208</t>
  </si>
  <si>
    <t>25.08.1972. гор. Волгоград</t>
  </si>
  <si>
    <t>Кагальницкова Наталья Владимировна</t>
  </si>
  <si>
    <t>Акт проверки от 05.08.2015. Результат: Нарушений не выявлено. Акт проверки от 19.11.2019. Результат: Выявлено нарушение. Протокол №50 заседания Дисциплинарной комиссии от 10.01.2020</t>
  </si>
  <si>
    <t>Акт проверки от 29.09.2017. Результат: Нарушений не выявлено. Акт проверки от 28.09.2020. Результат: Выявлены нарушения. Протокол №70 от 16.11.2020Акт проверки от 30.09.2023. Результат: Выявлены нарушения. Протокол №34 от 10.11.2023</t>
  </si>
  <si>
    <t>Организация: г. Москва Московский государственный университет путей сообщения (МИИТ)</t>
  </si>
  <si>
    <t>Дата: 30.10.2014. Документ: 54АЕ №000960.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№002554.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№450791.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№928579.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№343182.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№119073.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№395244.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№160852.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№229643.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№229894.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№451289.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</si>
  <si>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22.12.2017. Основание: вынесение предупредения с оповещением об этом публично, протокол ДК №44 от 22.12.2017.Дата: 05.04.2018. Основание: не применять мер дисциплинарного воздействия, Протокол ДК № 17.Дата: 10.01.2020. Основание: вынесение предупреждения с оповещением об этом публично, протокол №50 заседания Дисциплинарной комиссии.Дата: 16.11.2020. Основание: Не применять мер дисциплинарного воздействия, Протокол №70 заседания Дисциплинарной комиссии.Дата: 29.12.2020. Основание: Вынесение предписания, Протокол №82 заседания Дисциплинарной комиссии.Дата: 12.01.2021. Основание: Не применять мер дисциплинарного воздействия, Протокол №84 заседания Дисциплинарной комиссии.Дата: 03.11.2023. Основание: Вынесение предупреждения с оповещением об этом публично, Протокол №33 заседания Дисциплинарной комиссии.Дата: 10.11.2023. Основание: Не применять мер дисциплинарного воздействия, Протокол №34 заседания Дисциплинарной комиссии.Дата: 19.09.2024. Основание: Не применять мер дисциплинарного воздействия, Протокол №44 заседания Дисциплинарной комиссии.Дата: 28.03.2025. Основание: Вынесение предписания, Протокол №20 заседания Дисциплинарной комиссии.</t>
  </si>
  <si>
    <t>АО "Д2 СТРАХОВАНИЕ", полис - №Arbitr-3980975400-46461, договор - №Arbitr-3980975400-46461, период с 27.12.2024 по 26.12.2025, страховая сумма 10000000 руб.</t>
  </si>
  <si>
    <t>Свидетельство № 1-06/87-ст от 11.12.2009 Некоммерческое партнерство "Национальная гильдия арбитражных управляющих"</t>
  </si>
  <si>
    <t>Свидетельство АД№0254 от 29.05.2009</t>
  </si>
  <si>
    <t>ipa82@mail.ru</t>
  </si>
  <si>
    <t>8-965-140-64-46</t>
  </si>
  <si>
    <t>115533, г. Москва, До востребования, Ихлову П.А.</t>
  </si>
  <si>
    <t>672401875477</t>
  </si>
  <si>
    <t>10.03.1982. г. Десногорск Смоленской области</t>
  </si>
  <si>
    <t>Ихлов Павел Александрович</t>
  </si>
  <si>
    <t>Организация: Московский гидромелиоративный институтОрганизация: Санкт-Петербург, негосударственное образовательное учреждение высшего профессионального образования "Санкт-Петербургский институт внешнеэкономических связей, экономики и права"</t>
  </si>
  <si>
    <t>Дата: 30.10.2014. Документ: 54АЕ №000959.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№002381.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540404 №450792.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№928578.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№343181.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№119072.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№395243.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</t>
  </si>
  <si>
    <t>Дата: 05.04.2018. Основание: не применять мер дисциплинарного воздействия, Протокол ДК № 17.Дата: 18.02.2020. Основание: Предупреждение с оповещением об этом публично, Протокол №6-1 заседания Дисциплинарной комиссии.Дата: 30.12.2020. Основание: Не применять мер дисциплинарного воздействия, Протокол № 81-1 заседания Дисциплинарной комиссии.</t>
  </si>
  <si>
    <t>АО "Объединенная страховая компания", полис - 04№00048017, договор - 04№00048017, страховая сумма 10000000 руб.</t>
  </si>
  <si>
    <t>Свидетельство АА№001085 от 05.12.2003</t>
  </si>
  <si>
    <t>ihlov1@mail.ru</t>
  </si>
  <si>
    <t>8-920-667-65-92</t>
  </si>
  <si>
    <t>214022, Смоленская область, Смоленский р-он, д. Дачная 1, ул. Лесная, дом 85, корпус а</t>
  </si>
  <si>
    <t>Смоленская область</t>
  </si>
  <si>
    <t>672400116004</t>
  </si>
  <si>
    <t>10.09.1954. г. Егорьевск Московской области</t>
  </si>
  <si>
    <t>Ихлов Александр Евгеньевич</t>
  </si>
  <si>
    <t>Справка от 04.07.2014</t>
  </si>
  <si>
    <t>Справка от 12.02.2013</t>
  </si>
  <si>
    <t>Организация: Пензенский политехнический институт</t>
  </si>
  <si>
    <t>Дата: 30.10.2014. Документ: 54АЕ №001277.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</t>
  </si>
  <si>
    <t>ОАО "АльфаСтрахование", полис - 56925/899/30158/3, договор - 56925/899/30158/3, страховая сумма 3000000 руб.</t>
  </si>
  <si>
    <t>Свидетельство № 1/с-04 от 21.01.2004 Самарская региональная общественная организация "Ассоциация антикризисных управляющих"</t>
  </si>
  <si>
    <t>Свидетельство АБ№5409 от 23.01.2004</t>
  </si>
  <si>
    <t>т/ф. 8-8412-68-47-83</t>
  </si>
  <si>
    <t>583600367603</t>
  </si>
  <si>
    <t>08.10.1948. г. Пенза</t>
  </si>
  <si>
    <t>Истюнин Сергей Васильевич</t>
  </si>
  <si>
    <t>Организация: Федеральное государственное бюджетное образовательное учреждение высшего образования "Ростовский государственный экономический университет (РИНХ)" (бакалавр юриспруденции)</t>
  </si>
  <si>
    <t>Дата: 24.11.2023. Документ: 080000 №229893.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№451290.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</si>
  <si>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ООО "МСГ", полис - №60/24/177/022776, договор - №60/24/177/022776, период с 01.06.2024 по 31.05.2025, страховая сумма 10000000 руб.</t>
  </si>
  <si>
    <t>Свидетельство АК№4034 от 23.12.2022</t>
  </si>
  <si>
    <t>inusov1@yandex.ru</t>
  </si>
  <si>
    <t>8-989-482-81-14</t>
  </si>
  <si>
    <t>367000, Республика Дагестан, г. Махачкала, а/я 87</t>
  </si>
  <si>
    <t>052801205541</t>
  </si>
  <si>
    <t>09.02.1998. с. Накитль Шамильский район Республика Дагестан</t>
  </si>
  <si>
    <t>Инусов Магомед Магомедович</t>
  </si>
  <si>
    <t>Акт проверки от 19.07.2018. Результат: Нарушения не выявлены. Акт проверки от 01.10.2019. Результат: Нарушений не выявлено. Акт проверки от 09.06.2020. Результат: Нарушений не выявлено. Акт проверки от 23.10.2020. Результат: Нарушений не выявлено. Акт проверки от 23.10.2020. Результат: Нарушений не выявлено.</t>
  </si>
  <si>
    <t>Акт проверки от 26.07.2019. Результат: Нарушений не выявлено.</t>
  </si>
  <si>
    <t>Справка от 11.03.2020</t>
  </si>
  <si>
    <t>Организация: ФГБОУ ВО "Новосибирский государственный университет экономики и управления "НИНХ" (экономист-менеджер, антикризисное управление)</t>
  </si>
  <si>
    <t>Дата: 30.11.2016. Документ: 542404 №450790.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№928577.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№343180.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№119071.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№395242.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</t>
  </si>
  <si>
    <t>Дата: 06.09.2018. Основание: Вынесение предписания, Протокол заседания ДК №28.Дата: 15.03.2018. Основание: вынесение предупреждения с оповещением об этом публично, протокол ДК №13 от 15.03.2018.Дата: 23.10.2018. Основание: Вынесение предписания об устранении нарушения, Протокол№33 заседания ДК.Дата: 29.07.2019. Основание: вынесение предупреждения с оповещением об этом публично, протокол ДК №25 от 29.07.2019.Дата: 17.08.2020. Основание: Не применять мер дисциплинарного воздействия, Протокол №38-1 заседания Дисциплинарной комиссии.Дата: 29.12.2020. Основание: Вынесение рекомендации об исключении, Протокол №82 заседания Дисциплинарной комиссии.</t>
  </si>
  <si>
    <t>Паритет-СК Страховая Компания, ООО, полис - №ИНВЦ04800117, договор - №ИНВЦ04800117, страховая сумма 10000000 руб.</t>
  </si>
  <si>
    <t>Свидетельство № 113 от 02.02.2016 Ассоциация арбитражных управляющих "СИБИРСКИЙ ЦЕНТР ЭКСПЕРТОВ АНТИКРИЗИСНОГО УПРАВЛЕНИЯ"</t>
  </si>
  <si>
    <t>Свидетельство АЕ№0386 от 18.06.2015</t>
  </si>
  <si>
    <t>inzhelevsky@yandex.ru</t>
  </si>
  <si>
    <t>8-913-017-94-60</t>
  </si>
  <si>
    <t>630102, г. Новосибирск, а/я 4.</t>
  </si>
  <si>
    <t>540963398805</t>
  </si>
  <si>
    <t>14.08.1993. гор. Новокузнецк Кемеровской обл.</t>
  </si>
  <si>
    <t>Инжелевский Виталий Юрьевич</t>
  </si>
  <si>
    <t>Акт проверки от 11.04.2019. Результат: Нарушений не выявлено. Акт проверки от 16.09.2020. Результат: Нарушений не выявлено. Акт проверки от 23.08.2022. Результат: Нарушений не выявлено.</t>
  </si>
  <si>
    <t>Акт проверки от 31.05.2018. Результат: Выявлены нарушения. Протокол №24 от 02.07.2018Акт проверки от 31.05.2021. Результат: Выявлены нарушения. Протокол №40 от 15.06.2021Акт проверки от 31.05.2024. Результат: Выявлены нарушения. Протокол №28 от 10.07.2024</t>
  </si>
  <si>
    <t>Организация: Новосибирский институт народного хозяйства (экономист, бухгалтерский учет)</t>
  </si>
  <si>
    <t>Дата: 30.11.2016. Документ: 542404 №450789.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№928576.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№343137.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№119070.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№395241.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№160851.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№229644.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№229892.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№451291.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</si>
  <si>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02.07.2018. Основание: Вынесение предупреждения, протокол №24 заседания ДК от 02.07.2018.Дата: 15.06.2021. Основание: Вынесение предупреждения, протокол №40 заседания Дисциплинарной комиссии.Дата: 22.03.2022. Основание: Наложение штрафа в размере 3 000 руб., Протокол №17 заседания Дисциплинарной комиссии.Дата: 23.03.2022. Основание: Не применять мер дисциплинарного воздействия, Протокол №18 заседания Дисциплинарной комиссии.Дата: 10.07.2024. Основание: Вынесение предписания, Протокол №28 заседания Дисциплинарной комиссии.</t>
  </si>
  <si>
    <t>ООО «БРИТАНСКИЙ СТРАХОВОЙ ДОМ», полис - ОАУ №9653/700/24, договор - ОАУ №9653/700/24, период с 09.07.2024 по 08.07.2025, страховая сумма 10000000 руб.</t>
  </si>
  <si>
    <t>Свидетельство № 158 от 11.11.2004 Некоммерческое партнерство "Сибирская Межрегиональная саморегулируемая организация арбитражных управляющих"</t>
  </si>
  <si>
    <t>Свидетельство АЕ№0846 от 03.08.2015</t>
  </si>
  <si>
    <t>evgeny_lobanov@mail.ru</t>
  </si>
  <si>
    <t>8-913-011-78-14</t>
  </si>
  <si>
    <t>630073, г. Новосибирск, а/я 26</t>
  </si>
  <si>
    <t>540309687684</t>
  </si>
  <si>
    <t>08.01.1963. гор. Новосибирск</t>
  </si>
  <si>
    <t>Им Анатолий Бон-Хекович</t>
  </si>
  <si>
    <t>Акт проверки от 19.05.2015. Результат: выявлены нарушения. Протокол №56 заседания Дисциплинарной комиссии от 22.06.2015 г.</t>
  </si>
  <si>
    <t>Справка от 05.10.2015</t>
  </si>
  <si>
    <t>Справка от 13.10.2015</t>
  </si>
  <si>
    <t>Организация: Саратовское высшее военное командное училище им. героя Советского союза генерал майора А.И.Лазюкова</t>
  </si>
  <si>
    <t>Дата: 30.10.2014. Документ: 54АЕ №000958.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</t>
  </si>
  <si>
    <t>Дата: 22.06.2015. Основание: не применять к арбитражному управляющему мер Дисциплинарного воздействия, протокол №56 Дисциплинарной комиссии.Дата: 16.09.2015. Основание: не применять мер дисциплинарного воздействия, Протокол № 72 Дисциплинарной комиссии.Дата: 12.10.2015. Основание: .</t>
  </si>
  <si>
    <t>ООО "Страховое общество "Сургутнефтегаз", полис - № 168374, договор - № 168374, страховая сумма 3000000 руб.</t>
  </si>
  <si>
    <t>Свидетельство АБ№4275 от 06.01.2004</t>
  </si>
  <si>
    <t>ilya.ilyanov@rambler.ru</t>
  </si>
  <si>
    <t>8-927-629-18-81</t>
  </si>
  <si>
    <t>410040, г. Саратов, пр-т 50 лет Октября, д. 67, кв. 24</t>
  </si>
  <si>
    <t>643800079688</t>
  </si>
  <si>
    <t>02.04.1960. Саратовская область, г. Энгельс</t>
  </si>
  <si>
    <t>Ильянов Илья Николаевич</t>
  </si>
  <si>
    <t>Справка от 12.05.2013</t>
  </si>
  <si>
    <t>Справка от 19.04.2013</t>
  </si>
  <si>
    <t>Организация: Восточно-Сибирский технологический институтОрганизация: Бурятский государственный университет</t>
  </si>
  <si>
    <t>Дата: 30.10.2014. Документ: 54АЕ №000987.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</t>
  </si>
  <si>
    <t>Дата: 29.10.2015. Основание: вынесена рекомендация об исключении из членов Ассоциации, протокол №82 Дисциплинарной комиссии.</t>
  </si>
  <si>
    <t>ООО «Страховое общество «Помощь», полис - ДА108159-29-14, договор - ДА108159-29-14, страховая сумма 3000000 руб.</t>
  </si>
  <si>
    <t>Свидетельство № 0129 от 19.04.2004 Некоммерческое партнерство "Саморегулируемая организация "СИБИРСКИЙ ЦЕНТР ЭКСПЕРТОВ АНТИКРИЗИСНОГО УПРАВЛЕНИЯ"</t>
  </si>
  <si>
    <t>Свидетельство АБ№4469 от 21.01.2004</t>
  </si>
  <si>
    <t>mira_mat@mail.ru</t>
  </si>
  <si>
    <t>8-902-565-23-37</t>
  </si>
  <si>
    <t>670033, г. Улан-Удэ, а/я 2748</t>
  </si>
  <si>
    <t>032307650001</t>
  </si>
  <si>
    <t>11.09.1958. с. Бахтай Аларского района Иркутской обл.</t>
  </si>
  <si>
    <t>Ильина Мира Ивановна</t>
  </si>
  <si>
    <t>Акт проверки от 05.03.2018. Результат: Нарушений не выявлено.</t>
  </si>
  <si>
    <t>Справка от 10.07.2018</t>
  </si>
  <si>
    <t>Организация: Государственное образовательное учреждение высшего профессионального образования "Московский государственный университет экономики, статистики и информатики (МЭСИ)"</t>
  </si>
  <si>
    <t>Дата: 13.11.2015. Документ: 54АЕ №002572.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№450788.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№928574.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№343178.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</t>
  </si>
  <si>
    <t>Дата: 17.09.2013. Основание: "штраф" в размере 3000,00 рублей, Протокол №9 заседания Дисциплинарной комиссии.Дата: 03.03.2014. Основание: вынесение предупреждения, Протокол №17 заседания Дисциплинарной комиссии.Дата: 18.07.2014. Основание: наложение штрафа в размере 3 000 руб, протокол №26 Дисциплинарной комиссии.Дата: 14.11.2014. Основание: вынесение предписания об устранении выявленных нарушений, протокол №31 Дисциплинарной комиссии.Дата: 20.01.2015. Основание: наложение штрафа в размере 15 000 руб., протокол №35 Дисциплинарной комиссии.Дата: 12.10.2016. Основание: наложение штрафа в размере 3 000 руб, протокол №30 заседания Дисциплинарной комиссии.Дата: 22.03.2017. Основание: наложение штрафа в размере 1 000 руб., протокол №9 заседания Дисциплинарной комиссии.Дата: 11.09.2017. Основание: вынесение предупреждения, протокол № 31.Дата: 22.12.2017. Основание: предписание об устранении выявленного нарушения в срок до 15.01.2018, протокол ДК №44 от 22.12.2017.</t>
  </si>
  <si>
    <t>ООО «Страховое общество «Помощь», полис - №176959-29-18, договор - №176959-29-18, страховая сумма 10000000 руб.</t>
  </si>
  <si>
    <t>Свидетельство № 044 от 29.06.2009 Некоммерческое партнерство "Саморегулируемая организация "СИБИРСКИЙ ЦЕНТР ЭКСПЕРТОВ АНТИКРИЗИСНОГО УПРАВЛЕНИЯ"</t>
  </si>
  <si>
    <t>Свидетельство АГ№0153 от 30.12.2008</t>
  </si>
  <si>
    <t>ilyin.yar@gmail.com</t>
  </si>
  <si>
    <t>т/ф. 8-4852-98-80-41</t>
  </si>
  <si>
    <t>150064, г. Ярославль, до востребования для Ильина М.И.</t>
  </si>
  <si>
    <t>760203112187</t>
  </si>
  <si>
    <t>20.02.1980. г. Ярославль</t>
  </si>
  <si>
    <t>Ильин Михаил Игоревич</t>
  </si>
  <si>
    <t>Акт проверки от 17.10.2017. Результат: Нарушений не выявлено.</t>
  </si>
  <si>
    <t>Справка от 06.12.2017</t>
  </si>
  <si>
    <t>Справка от 15.11.2017</t>
  </si>
  <si>
    <t>Организация: "Челябинский государственный университет" (экономист, финансы и кредит)Организация: "Челябинский государственный университет" (юрист, юриспруденция)</t>
  </si>
  <si>
    <t>Дата: 11.03.2016. Документ: 54АЕ №002751.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01.12.2017. Документ: 542405 №928575.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</t>
  </si>
  <si>
    <t>Дата: 22.12.2017. Основание: не приенять мер ДВ, протокол ДК №44 от 22.12.2017.</t>
  </si>
  <si>
    <t>ООО "СТРАХОВАЯ КОМПАНИЯ "АРСЕНАЛЪ", полис - № 59-17/TPL16/004673, договор - № 59-17/TPL16/004673, страховая сумма 10000000 руб.</t>
  </si>
  <si>
    <t>Свидетельство № 14 от 22.01.2004 НЕКОММЕРЧЕСКОЕ ПАРТНЕРСТВО "УРАЛЬСКАЯ САМОРЕГУЛИРУЕМАЯ ОРГАНИЗАЦИЯ АРБИТРАЖНЫХ УПРАВЛЯЮЩИХ"</t>
  </si>
  <si>
    <t>Свидетельство АА№003654 от 29.12.2003</t>
  </si>
  <si>
    <t>stil78@rambler.ru</t>
  </si>
  <si>
    <t>8-351-778-64-78</t>
  </si>
  <si>
    <t>454091, г. Челябинск, а/я 13287</t>
  </si>
  <si>
    <t>745102347527</t>
  </si>
  <si>
    <t>17.10.1978. гор. Челябинск</t>
  </si>
  <si>
    <t>Ильин Станислав Евгеньевич</t>
  </si>
  <si>
    <t>Организация: г. Чебоксары Федеральное государственное бюджетное образовательное учреждение высшего профессионального образования "Чувашский государственный университет им. И.Н. Ульянова" (юрист по специальности "Юриспруденция")</t>
  </si>
  <si>
    <t>ООО "МСГ", полис - № 60/24/177/024327, договор - № 60/24/177/024327, период с 11.11.2024 по 10.11.2025, страховая сумма 10000000 руб.</t>
  </si>
  <si>
    <t>Свидетельство № бн от 07.10.2021 Ассоциация арбитражных управляющих «СИБИРСКИЙ ЦЕНТР ЭКСПЕРТОВ АНТИКРИЗИСНОГО УПРАВЛЕНИЯ»</t>
  </si>
  <si>
    <t>Свидетельство АК№1655 от 11.11.2021</t>
  </si>
  <si>
    <t>89875750658@mail.ru</t>
  </si>
  <si>
    <t>8-987-575-06-58</t>
  </si>
  <si>
    <t>428000, Чувашская Республика, г. Чебоксары, пр-кт Ленина, д.2, а/я 112</t>
  </si>
  <si>
    <t>211077066826</t>
  </si>
  <si>
    <t>13.04.1991. дер. Тиханкино Красночетайского р-на Чувашской ССР</t>
  </si>
  <si>
    <t>Илларионова Марина Геннадьевна</t>
  </si>
  <si>
    <t>Акт проверки от 15.12.2016. Результат: Нарушений не выявлено. Акт проверки от 13.01.2017. Результат: Нарушений не выявлено. Акт проверки от 20.01.2017. Результат: Нарушений не выявлено. Акт проверки от 15.02.2017. Результат: Нарушений не выявлено. Акт проверки от 19.04.2017. Результат: Нарушений не выявлено. Акт проверки от 31.05.2017. Результат: Выявлены нарушения. Протокол №22 Дисциплинарной комиссии от 22.06.2017Акт проверки от 23.01.2018. Результат: Нарушений не выявлено. Акт проверки от 27.08.2018. Результат: Нарушений не выявлено. Акт проверки от 05.08.2019. Результат: Нарушений не выявлено. Акт проверки от 21.01.2022. Результат: Нарушений не выявлено.</t>
  </si>
  <si>
    <t>Акт проверки от 31.07.2017. Результат: Нарушений не выявлено. Акт проверки от 30.07.2020. Результат: Выявлены нарушения. Протокол №49-1 от 21.09.2020Акт проверки от 27.07.2023. Результат: Выявлены нарушения. Протокол №26 от 07.09.2023</t>
  </si>
  <si>
    <t>Справка от 20.09.2024</t>
  </si>
  <si>
    <t>Организация: Сибирский юридический институт МВД России</t>
  </si>
  <si>
    <t>Дата: 30.10.2014. Документ: 54АЕ №001276.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№002251.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№450787.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№928573.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№343177.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№119069.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№395240.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№160850.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№229645.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№229891.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№451292.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</si>
  <si>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20.12.2013. Основание: Вынесено "предупреждение", протокол № 15 заседания Дисциплинарной комиссии.Дата: 01.06.2016. Основание: вынесение предупреждения, протокол №21 Дисциплинарной комиссии.Дата: 14.02.2017. Основание: Прекращено в связи с отсут. основ. для прим. мер дисциплинарного воздействия, протокол №4 Дисциплинарной Комиссии.Дата: 22.06.2017. Основание: вынесение предупреждения, предписание.Дата: 04.07.2017. Основание: прекратить производство, Протокол №23.Дата: 05.04.2018. Основание: не применять мер дисциплинарного воздействия, Протокол ДК № 17.Дата: 05.02.2019. Основание: не применять мер ДВ, устранение нарушения, Протокол №3 заседания ДК.Дата: 21.09.2020. Основание: Не применять мер дисциплинарного воздействия, Протокол №49-1 заседания Дисциплинарной комиссии.Дата: 22.02.2022. Основание: Наложение штрафа в размере 100 000 руб., Протокол №9 заседания Дисциплинарной комиссии.Дата: 07.09.2023. Основание: Не применять мер дисциплинарного воздействия, Протокол №26 заседания Дисциплинарной комиссии.</t>
  </si>
  <si>
    <t>ООО "МСГ", полис - №60/24/177/023594, договор - №60/24/177/023594, период с 12.07.2024 по 11.07.2025, страховая сумма 10000000 руб.</t>
  </si>
  <si>
    <t>Свидетельство № 1 от 20.09.2011 Некоммерческое партнерство "Саморегулируемая организация "СИБИРСКИЙ ЦЕНТР ЭКСПЕРТОВ АНТИКРИЗИСНОГО УПРАВЛЕНИЯ"</t>
  </si>
  <si>
    <t>Свидетельство АД№3003 от 20.12.2010</t>
  </si>
  <si>
    <t>au-idrisov@mail.ru</t>
  </si>
  <si>
    <t>8-3919-52-70-00</t>
  </si>
  <si>
    <t>660098, г. Красноярск, а/я 28728</t>
  </si>
  <si>
    <t>244700957160</t>
  </si>
  <si>
    <t>02.01.1976. Красноярский край, г. Норильск</t>
  </si>
  <si>
    <t>Идрисов Ренат Исмагилович</t>
  </si>
  <si>
    <t>Акт проверки от 31.03.2022. Результат: Выявлены нарушения. Протокол №28 от 28.04.2022Акт проверки от 31.03.2025. Результат: Выявлены нарушения.</t>
  </si>
  <si>
    <t>Организация: Кузбасский политехнический институт (по специальности "Горные машины и комплексы")</t>
  </si>
  <si>
    <t>Дата: 29.11.2019. Документ: 542410 №119068.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№395239.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№160849.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№229890.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№451293.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</si>
  <si>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14.02.2020. Основание: Внутренняя дисквалификация на три месяца, Протокол №5-1 заседания ДК.Дата: 18.03.2020. Основание: внутренняя дисквалификация на 1,5 мес., Протокол № 20.Дата: 25.03.2020. Основание: Вынесение предупреждения, Протокол №22 заседания ДК.Дата: 17.02.2020. Основание: Рекомендация об исключении, Протокол №8 заседания Дисциплинарной комиссии.Дата: 28.04.2022. Основание: Вынесение предписания, наложение штрафа в размере 2 000 руб., Протокол №28 заседания Дисциплинарной комиссии.Дата: 15.08.2024. Основание: Вынесение предписания, Протокол №37 заседания Дисциплинарной комиссии.</t>
  </si>
  <si>
    <t>ООО "МСГ", полис - №60/24/177/023604, договор - №60/24/177/023604, период с 29.06.2024 по 28.06.2025, страховая сумма 10000000 руб.</t>
  </si>
  <si>
    <t>Свидетельство АЕ№5421 от 26.01.2018</t>
  </si>
  <si>
    <t>Ivanova.svetlana.sem@gmail.com</t>
  </si>
  <si>
    <t>8-903-940-89-25</t>
  </si>
  <si>
    <t>650023, г. Кемерово, пр. Октябрьский, дом 61 Б, кв. 197</t>
  </si>
  <si>
    <t>420700283206</t>
  </si>
  <si>
    <t>26.05.1962. С. Вишняки Одесской обл. респ. Украина</t>
  </si>
  <si>
    <t>Иванова Светлана Семеновна</t>
  </si>
  <si>
    <t>Акт проверки от 26.02.2016. Результат: Нарушений не выявлено. Акт проверки от 02.08.2017. Результат: Нарушений не выявлено. Акт проверки от 23.01.2018. Результат: Нарушений не выявлено. Акт проверки от 08.01.2020. Результат: Нарушений не выявлено. Акт проверки от 20.01.2020. Результат: Нарушений не выявлено. Акт проверки от 21.01.2020. Результат: Нарушений не выявлено. Акт проверки от 06.02.2020. Результат: Нарушений не выявлено. Акт проверки от 29.07.2022. Результат: Выявлены нарушения. Протокол №46 от 26.08.2022Акт проверки от 05.09.2022. Результат: Выявлены нарушения. Акт проверки от 22.09.2023. Результат: Выявлено нарушение. Протокол №32 от 30.10.2023</t>
  </si>
  <si>
    <t>Справка от 24.02.2025</t>
  </si>
  <si>
    <t>Организация: Государственное образовательное учреждение высшего профессионального образования "Нижегородский государственный университет им. Н.И. Лобачевского"</t>
  </si>
  <si>
    <t>Дата: 30.10.2014. Документ: 54АЕ №001020.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№002250.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№450786.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№928572.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№343176.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№119067.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№395238.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№160848.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№229646.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№229889.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№451294.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</si>
  <si>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18.10.2012. Основание: Вынесено "предупреждение", протокол № 8 заседания Дисциплинарной комиссии.Дата: 28.04.2014. Основание: вынесение предупреждения, протокол №22 Дисциплинарной комиссии.Дата: 19.03.2018. Основание: вынесение предписания об устранении выявленного нарушения, протокол Дисциплинарной комиссии №14 от 19.03.2018.Дата: 28.10.2019. Основание: вынесение предписания об устранении выявленного нарушения, протокол Дисциплинарной комиссии №39 от 28.10.2019.Дата: 04.08.2020. Основание: Не применять мер дисциплинарного воздействия, Протокол №38 заседания Дисциплинарной комиссии.Дата: 16.11.2020. Основание: Вынесение предупреждения, Протокол №70 заседания Дисциплинарной комиссии.Дата: 26.11.2020. Основание: Вынесение предписания об устранении нарушения, Протокол №74 заседания Дисциплинарной комиссии.Дата: 25.03.2021. Основание: Не применять мер Дисциплинарного воздействия, Протокол заседания Дисциплинарной комиссии №23.Дата: 12.02.2021. Основание: Рекомендация об исключении, Протокол №4-1 заседания Дисциплинарной комиссии. Отменено Протоколом №14 заседания СА 04.03.2021..Дата: 22.04.2022. Основание: Наложение штрафа в размере 5 000 руб., Протокол №26 заседания Дисциплинарной комиссии.Дата: 26.08.2022. Основание: Вынесение предписания, Протокол №46 заседания Дисциплинарной комиссии.Дата: 30.09.2022. Основание: Не применять мер Дисциплинарного воздействия, Протокол заседания Дисциплинарной комиссии №49.Дата: 30.10.2023. Основание: Вынесение предупреждения с оповещением об этом публично, Протокол №32 заседания Дисциплинарной комиссии.Дата: 10.11.2023. Основание: Вынесение предписания и предупреждения с оповещением об этом публично, Протокол №34 заседания Дисциплинарной комиссии.Дата: 23.01.2025. Основание: Вынесение предупреждения с оповещением об этом публично, Протокол №3 заседания Дисциплинарной комиссии.</t>
  </si>
  <si>
    <t>ООО «БРИТАНСКИЙ СТРАХОВОЙ ДОМ», полис - ОАУ №9363/700/24, договор - ОАУ №9363/700/24, период с 12.07.2024 по 11.07.2025, страховая сумма 10000000 руб.</t>
  </si>
  <si>
    <t>Свидетельство № 259 от 06.03.2009 Некоммерческое партнерство "СОЮЗ МЕНЕДЖЕРОВ И АНТИКРИЗИСНЫХ УПРАВЛЯЮЩИХ"</t>
  </si>
  <si>
    <t>Свидетельство АВ№3598 от 04.03.2008</t>
  </si>
  <si>
    <t>irt2000@mail.ru</t>
  </si>
  <si>
    <t>8-987-390-41-35</t>
  </si>
  <si>
    <t>603024, г. Нижний Новгород, а/я 67</t>
  </si>
  <si>
    <t>524910951805</t>
  </si>
  <si>
    <t>01.02.1973. Горьковская область, г. Дзержинск</t>
  </si>
  <si>
    <t>Иванов Роман Теймуразович</t>
  </si>
  <si>
    <t>Справка от 18.10.2024</t>
  </si>
  <si>
    <t>Справка от 27.09.2024</t>
  </si>
  <si>
    <t>Организация: Федеральное государственное бюджетное образовательное учреждение высшего образования "Чувашский государственный университет имени И.Н.Ульянова" г. Чебоксары (бакалавр юриспруденции)</t>
  </si>
  <si>
    <t>ООО «БРИТАНСКИЙ СТРАХОВОЙ ДОМ», полис - ОАУ №12506/700/24, договор - ОАУ №12506/700/24, период с 04.12.2024 по 03.12.2025, страховая сумма 10000000 руб.</t>
  </si>
  <si>
    <t>Свидетельство АК№3177 от 20.07.2023</t>
  </si>
  <si>
    <t>danilka30112@gmail.com</t>
  </si>
  <si>
    <t>8-927-865-34-94</t>
  </si>
  <si>
    <t>428014, Чувашская Республика, г. Чебоксары, ул. Бичурина, дом 129</t>
  </si>
  <si>
    <t>771615347700</t>
  </si>
  <si>
    <t>18.01.1999. гор. Москва</t>
  </si>
  <si>
    <t>Иванов Даниил Анатольевич</t>
  </si>
  <si>
    <t>Справка от 23.07.2013</t>
  </si>
  <si>
    <t>Справка от 01.07.2013</t>
  </si>
  <si>
    <t>Организация: Воронежское высшее военное авиационное инженерное училищеОрганизация: Воронежский государственный университет</t>
  </si>
  <si>
    <t>Новосибирский филиал ОАО «АльфаСтрахование», полис - 56925/899/30152/3, договор - 56925/899/30152/3, страховая сумма 3000000 руб.</t>
  </si>
  <si>
    <t>Свидетельство № 0010 от 24.06.2005 Некоммерческое партнерство "Саморегулируемая организация "СИБИРСКИЙ ЦЕНТР ЭКСПЕРТОВ АНТИКРИЗИСНОГО УПРАВЛЕНИЯ"</t>
  </si>
  <si>
    <t>Свидетельство АБ№8457 от 01.12.2004</t>
  </si>
  <si>
    <t>svetla-audit@yandex.ru</t>
  </si>
  <si>
    <t>8-910-343-04-17</t>
  </si>
  <si>
    <t>394091, г. Воронеж, ул. Героев Спорта, д. 21</t>
  </si>
  <si>
    <t>366508946839</t>
  </si>
  <si>
    <t>01.12.1966. Красноярский край, г. Новороссийск</t>
  </si>
  <si>
    <t>Иванов Алексей Геннадьевич</t>
  </si>
  <si>
    <t>Акт проверки от 09.04.2021. Результат: Нарушений не выявлено. Акт проверки от 28.10.2021. Результат: Выявлены нарушения. Протокол №73 от 15.12.2021Акт проверки от 03.06.2023. Результат: Нарушений не выявлено. Акт проверки от 02.12.2024. Результат: Выявлено нарушение. Протокол №2 от 21.01.2025Акт проверки от 27.12.2024. Результат: Нарушений не выявлено. Акт проверки от 27.12.2024. Результат: Нарушений не выявлено. Акт проверки от 20.01.2025. Результат: Нарушений не выявлено. Акт проверки от 03.03.2025. Результат: Нарушений не выявлено. Акт проверки от 11.03.2025. Результат: Внеплановая проверка прекращена.</t>
  </si>
  <si>
    <t>Акт проверки от 24.10.2018. Результат: Нарушений не выявлено. Акт проверки от 29.10.2021. Результат: Выявлены нарушения. Протокол №73 от 15.12.2021Акт проверки от 31.10.2024. Результат: Выявлены нарушения. Протокол №59 от 10.12.2024</t>
  </si>
  <si>
    <t>Организация: г. Томск Государственное образовательное учреждение высшего профессионального образования "Томский государственный университет" (Экономист по специальности "Финансы и кредит")</t>
  </si>
  <si>
    <t>Дата: 30.11.2018. Документ: 542408 №343175.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№119066.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№395237.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№160847.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№229647.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№229888.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№451295.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</si>
  <si>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15.12.2021. Основание: Вынесение предупреждения, Протокол №73 заседания Дисциплинарной комиссии.Дата: 10.12.2024. Основание: Не применять мер Дисциплинарного воздействия, Протокол №59 заседания Дисциплинарной комиссии.Дата: 21.01.2025. Основание: Вынесение предупреждения с оповещением об этом публично, Протокол №2 заседания Дисциплинарной комиссии.</t>
  </si>
  <si>
    <t>ООО «БРИТАНСКИЙ СТРАХОВОЙ ДОМ», полис - ОАУ №9299/700/24, договор - ОАУ №9299/700/24, период с 12.07.2024 по 11.07.2025, страховая сумма 10000000 руб.</t>
  </si>
  <si>
    <t>Свидетельство АЕ№1557 от 28.01.2016</t>
  </si>
  <si>
    <t>andrey-zyablov@mail.ru</t>
  </si>
  <si>
    <t>8-952-888-97-01</t>
  </si>
  <si>
    <t>634069, г. Томск, а/я 1411</t>
  </si>
  <si>
    <t>701716515756</t>
  </si>
  <si>
    <t>09.04.1975. гор. Томск</t>
  </si>
  <si>
    <t>Зяблов Андрей Павлович</t>
  </si>
  <si>
    <t>Акт проверки от 16.02.2023. Результат: Нарушений не выявлено. Акт проверки от 24.03.2023. Результат: Нарушений не выявлено. Акт проверки от 08.06.2023. Результат: Нарушений не выявлено. Акт проверки от 17.11.2023. Результат: Нарушений не выявлено. Акт проверки от 04.12.2023. Результат: Нарушений не выявлено. Акт проверки от 11.12.2023. Результат: Нарушений не выяявлено. Акт проверки от 18.12.2023. Результат: Нарушений не выявлено. Акт проверки от 19.06.2024. Результат: Нарушений не выявлено. Акт проверки от 06.09.2024. Результат: Нарушений не выявлено. Акт проверки от 27.11.2024. Результат: Нарушений не выявлено. Акт проверки от 23.12.2024. Результат: Нарушений не выявлено. Акт проверки от 23.12.2024. Результат: Нарушений не выявлено. Акт проверки от 16.04.2025. Результат: Нарушений не выявлено. Акт проверки от 30.04.2025. Результат: Нарушений не выявлено.</t>
  </si>
  <si>
    <t>Акт проверки от 31.08.2023. Результат: Нарушений не выявлено.. Акт проверки от 31.08.2023. Результат: Нарушений не выявлено.</t>
  </si>
  <si>
    <t>Справка от 29.04.2025</t>
  </si>
  <si>
    <t>Организация: г. Новосибирск Негосударственное образовательное учреждение высшего профессионального образования Новосибирский гуманитарный институт (Бакалавр юриспруденции по направлению "Юриспруденция")</t>
  </si>
  <si>
    <t>Дата: 05.09.2020. Документ: 542412 №395236.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№160846.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№229648.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№229887.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№451296.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</si>
  <si>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07.12.2021. Основание: Прекратить производство по делу, Протокол №72 заседания Дисциплинарной комиссии.Дата: 30.09.2022. Основание: Прекратить производство по делу, Протокол №49 заседания Дисциплинарной комиссии.</t>
  </si>
  <si>
    <t>ООО «БРИТАНСКИЙ СТРАХОВОЙ ДОМ», полис - ОАУ №10273/700/24, договор - ОАУ №10273/700/24, период с 26.07.2024 по 25.07.2025, страховая сумма 10000000 руб.</t>
  </si>
  <si>
    <t>Свидетельство № б/н от 11.06.2018 Ассоциация арбитражных управляющих «СИБИРСКИЙ ЦЕНТР ЭКСПЕРТОВ АНТИКРИЗИСНОГО УПРАВЛЕНИЯ»</t>
  </si>
  <si>
    <t>Свидетельство АЕ№8280 от 14.06.2019</t>
  </si>
  <si>
    <t>pg@154.ru</t>
  </si>
  <si>
    <t>8-952-915-41-16</t>
  </si>
  <si>
    <t>630102, г. Новосибирск, А/Я 90</t>
  </si>
  <si>
    <t>541000256892</t>
  </si>
  <si>
    <t>27.03.1978. город Новосибирск</t>
  </si>
  <si>
    <t>Зырянов Аркадий Валериевич</t>
  </si>
  <si>
    <t>Акт проверки от 28.04.2018. Результат: Выявлены нарушения п.3.1 Приказа МЭР №178. Протокол №22 от 30.05.2018</t>
  </si>
  <si>
    <t>Справка от 05.12.2018</t>
  </si>
  <si>
    <t>Справка от 11.01.2019</t>
  </si>
  <si>
    <t>Организация: г. Новосибирск ГОУ ВПО "Новосибирский государственный университет экономики и управления - "НИНХ"" (квалификация юрист по специальности "юриспруденция")</t>
  </si>
  <si>
    <t>Дата: 30.11.2016. Документ: 542404 №450785.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№928571.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№343174.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№119065.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</t>
  </si>
  <si>
    <t>Дата: 30.05.2018. Основание: Вынесение предупреждения с оповещением об этом публично. Протокол №22 от 30.05.2018.</t>
  </si>
  <si>
    <t>ООО "СТРАХОВАЯ КОМПАНИЯ "АРСЕНАЛЪ", полис - №54-19/TPL16/004898, договор - №54-19/TPL16/004898, страховая сумма 10000000 руб.</t>
  </si>
  <si>
    <t>Свидетельство № б/н от 17.08.2015 Ассоциация арбитражных управляющих "СИБИРСКИЙ ЦЕНТР ЭКСПЕРТОВ АНТИКРИЗИСНОГО УПРАВЛЕНИЯ"</t>
  </si>
  <si>
    <t>Свидетельство АЕ№0384 от 18.06.2015</t>
  </si>
  <si>
    <t>Taraslawyer@yandex.ru</t>
  </si>
  <si>
    <t>8-923-184-70-97</t>
  </si>
  <si>
    <t>630091, г. Новосибирск, ул. Крылова 26, оф. 510</t>
  </si>
  <si>
    <t>344745496603</t>
  </si>
  <si>
    <t>21.09.1989. гор. Новосибирск</t>
  </si>
  <si>
    <t>Зубченко Тарас Владимирович</t>
  </si>
  <si>
    <t>Акт проверки от 07.05.2024. Результат: Нарушений не выявлено.</t>
  </si>
  <si>
    <t>Справка от 05.03.2025</t>
  </si>
  <si>
    <t>Организация: г. Кемерово Государственное образовательное учреждение высшего профессионального образования (юрист по специальности "Юриспруденция")</t>
  </si>
  <si>
    <t>Дата: 24.11.2023. Документ: 080000 №229886.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№451184.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</si>
  <si>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ООО "МСГ", полис - №60/24/177/024992, договор - №60/24/177/024992, период с 21.11.2024 по 20.11.2025, страховая сумма 10000000 руб.</t>
  </si>
  <si>
    <t>Свидетельство АК№1058 от 28.01.2022</t>
  </si>
  <si>
    <t>zubova@outlook.com</t>
  </si>
  <si>
    <t>650060, Кемеровская обл., гор. Кемерово, бульвар Строителей, 28 Г, пом. 112</t>
  </si>
  <si>
    <t>420518590930</t>
  </si>
  <si>
    <t>29.05.1985. гор. Кемерово</t>
  </si>
  <si>
    <t>Зубова Ксения Игоревна</t>
  </si>
  <si>
    <t>Акт проверки от 30.11.2024. Результат: Нарушений не выявлено.</t>
  </si>
  <si>
    <t>Справка от 06.06.2024</t>
  </si>
  <si>
    <t>Организация: Автономная некоммерческая организация высшего образования Московский гуманитарно-экономический университет г. Москва (бакалавр юриспруденции)</t>
  </si>
  <si>
    <t>Дата: 28.10.2021. Документ: 080000 №160845.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№229649.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№229885.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№451185.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</si>
  <si>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ООО "МСГ", полис - №60/24/177/024745, договор - №60/24/177/024745, период с 19.10.2024 по 18.10.2025, страховая сумма 10000000 руб.</t>
  </si>
  <si>
    <t>Свидетельство № бн от 15.07.2020 Межрегиональная саморегулируемая организация профессиональных арбитражных управляющих под эгидой РСПП</t>
  </si>
  <si>
    <t>Свидетельство АЕ№8825 от 19.07.2019</t>
  </si>
  <si>
    <t>yulya.buryan.97@mail.ru</t>
  </si>
  <si>
    <t>8-906-477-25-26</t>
  </si>
  <si>
    <t>355017, г. Ставрополь, а/я 1805 на имя Зубенко Юлии Романовны</t>
  </si>
  <si>
    <t>260807648202</t>
  </si>
  <si>
    <t>14.01.1997. п. Средний Усольского района Иркутской области</t>
  </si>
  <si>
    <t>Зубенко Юлия Романовна</t>
  </si>
  <si>
    <t>Акт проверки от 23.09.2016. Результат: Нарушений не выявлено.</t>
  </si>
  <si>
    <t>Акт проверки от 24.01.2019. Результат: Выявлены нарушения. Протокол №5 от 27.02.2019</t>
  </si>
  <si>
    <t>Справка от 16.02.2018</t>
  </si>
  <si>
    <t>Справка от 23.03.2018</t>
  </si>
  <si>
    <t>Организация: г. Москва Московский государственный социальный униерситет (юрист, юриспруденция)</t>
  </si>
  <si>
    <t>Дата: 30.11.2016. Документ: 542404 №450784.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№928570.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</t>
  </si>
  <si>
    <t>Дата: 09.02.2018. Основание: наложение штрафа в размере 1 000 руб., протокол ДК №6 от 09.02.2018.Дата: 15.03.2018. Основание: предписание об устранении вывленного нарушения, предупреждение с оповещением об этом публично, протокол ДК №13 от 15.03.2018.Дата: 27.02.2019. Основание: вынесение предупреждения, Протокол №5 заседания ДК.</t>
  </si>
  <si>
    <t>ООО «Страховое общество «Помощь», полис - № П170464-29-17, договор - № П170464-29-17, страховая сумма 10000000 руб.</t>
  </si>
  <si>
    <t>Свидетельство № 04/03/08 от 14.03.2008 Некоммерческое Партнерство Саморегулируемая организация арбитражных управляющих "Объединение"</t>
  </si>
  <si>
    <t>Свидетельство АВ№3200 от 07.08.2007</t>
  </si>
  <si>
    <t>egida777@mail.ru</t>
  </si>
  <si>
    <t>8-47341-5-57-01</t>
  </si>
  <si>
    <t>396310 Воронежская обл., с. Новая Усмань, ул. Ленина, д. 260 а</t>
  </si>
  <si>
    <t>361600291102</t>
  </si>
  <si>
    <t>12.02.1977. с. Манилы Пенжинского р-на Камчатской обл.</t>
  </si>
  <si>
    <t>Зубащенко Эдуард Иванович</t>
  </si>
  <si>
    <t>Справка от 14.01.2019</t>
  </si>
  <si>
    <t>Организация: Новосибирский институт инженеров геодезии аэрофотосъемки и картографии</t>
  </si>
  <si>
    <t>Дата: 30.10.2014. Документ: 54АЕ №001019.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№002428.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№450783.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№928569.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№343173.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</t>
  </si>
  <si>
    <t>ООО "СТРАХОВАЯ КОМПАНИЯ "АРСЕНАЛЪ", полис - 54-19/TPL16/003162, договор - 54-19/TPL16/003162, страховая сумма 10000000 руб.</t>
  </si>
  <si>
    <t>Свидетельство № 0063 от 27.01.2004 Некоммерческое партнерство "Саморегулируемая организация "СИБИРСКИЙ ЦЕНТР ЭКСПЕРТОВ АНТИКРИЗИСНОГО УПРАВЛЕНИЯ"</t>
  </si>
  <si>
    <t>Свидетельство АА№001887 от 02.12.2003</t>
  </si>
  <si>
    <t>zorinv61@mail.ru</t>
  </si>
  <si>
    <t>8-905-987-52-27</t>
  </si>
  <si>
    <t>656049, Алтайский край, г. Барнаул, а/я 3438</t>
  </si>
  <si>
    <t>220901347969</t>
  </si>
  <si>
    <t>11.11.1961. Алтайский край, г. Рубцовск</t>
  </si>
  <si>
    <t>Зорин Владислав Робертович</t>
  </si>
  <si>
    <t>Акт проверки от 12.11.2015. Результат: Нарушения не выявлено. Акт проверки от 23.08.2016. Результат: Нарушений не выявлено. Акт проверки от 17.01.2017. Результат: Нарушений не выявлено. Акт проверки от 20.01.2017. Результат: Нарушений не выявлено. Акт проверки от 11.04.2017. Результат: Нарушений не выявлено. Акт проверки от 08.06.2017. Результат: Выявлены нарушения. Протокол №23 от 04.07.2017Акт проверки от 20.09.2017. Результат: Нарушений не выявлено. Акт проверки от 27.09.2018. Результат: Нарушений не выявлено. Акт проверки от 05.11.2019. Результат: Нарушений не выявлено. Акт проверки от 25.11.2019. Результат: Нарушений не выявлено. Акт проверки от 04.12.2019. Результат: Нарушений не выявлено. Акт проверки от 04.12.2019. Результат: Нарушений не выявлено. Акт проверки от 05.02.2020. Результат: Нарушений не выявлено. Акт проверки от 11.02.2020. Результат: Нарушений не выявлено. Акт проверки от 31.08.2020. Результат: Нарушений не выявлено. Акт проверки от 28.10.2020. Результат: Нарушений не выявлено. Акт проверки от 29.12.2020. Результат: Выявлены нарушения. Протокол №3 от 27.01.2021Акт проверки от 07.04.2021. Результат: Нарушений не выявлено. Акт проверки от 15.09.2021. Результат: Выявлены нарушения. Протокол №63-1 от 22.10.2021Акт проверки от 20.10.2021. Результат: Выявлены нарушения. Протокол №70 от 23.11.2021Акт проверки от 27.12.2021. Результат: Нарушений не выявлено.</t>
  </si>
  <si>
    <t>Акт проверки от 20.10.2017. Результат: Выявлены нарушения. Протокол №3 от 30.01.2018Акт проверки от 30.09.2020. Результат: Выявлены нарушения. Протокол №70 от 16.11.2020Акт проверки от 30.09.2023. Результат: Выявлены нарушения. Протокол №34 от 10.11.2023</t>
  </si>
  <si>
    <t>Справка от 22.12.2023</t>
  </si>
  <si>
    <t>Организация: Дальневосточный государственный университет</t>
  </si>
  <si>
    <t>Дата: 30.10.2014. Документ: 54АЕ №000986.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№002380.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№450782.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№928568.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№343172.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№119064.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№395235.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№160844.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№229650.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№229884.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</si>
  <si>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27.03.2015. Основание: вынесение предписания об устранении выявленных нарушений, протокол №43 Дисциплинарной комиссии.Дата: 09.09.2015. Основание: наложение штрафа в размере 5 000 руб., протокол №68 Дисциплинарной комиссии.Дата: 14.09.2015. Основание: наложение штрафа в размере 6 000 руб., протокол №71 Дисциплинарной комиссии от 14.09.2015 г..Дата: 05.11.2015. Основание: вынесение предупреждения, протокол №83 Дисциплинарной комиссии.Дата: 05.04.2017. Основание: производство прекращено, протокол ДК №10.Дата: 04.07.2017. Основание: штраф 10000, предписание об аккредитации специалистов, Протокол №23.Дата: 11.09.2017. Основание: 1. не применять мер; 2. прекратить производство по делу, протокол № 31.Дата: 07.12.2017. Основание: не применять мер дисциплинарного воздействия, протокол Дисциплинарной Комиссии №41 от 07.12.2017.Дата: 30.01.2018. Основание: не применять мер ДВ, протокол Дисциплинарной комиссии №3 от 30.01.2018.Дата: 15.03.2018. Основание: вынесение предупреждения с оповещением об этом публично, протокол ДК №13 от 15.03.2018.Дата: 05.04.2018. Основание: не применять мер дисциплинарного воздействия, Протокол ДК № 17.Дата: 18.02.2020. Основание: Рекомендация об исключении, Протокол №6-1 заседания Дисуциплинарной комиссии.Дата: 18.03.2020. Основание: штраф в размере 7000 руб., Протокол № 20.Дата: 08.10.2020. Основание: Вынесение предупреждения, Протокол №59 заседания Дисциплинарной комиссии.Дата: 16.11.2020. Основание: Не применять мер, Протокол №70 заседания Дисциплинарной комиссии.Дата: 29.12.2020. Основание: Не применять мер дисциплинарного воздействия, Протокол №82 заседания Дисциплинарной комиссии.Дата: 15.01.2021. Основание: Вынесение предписания, Протокол №85 заседания Дисциплинарной комиссии.Дата: 22.01.2021. Основание: Прекратить производство по делу, Протокол №83-1 заседания Дисциплинарной комиссии.Дата: 26.02.2021. Основание: Рекомендация об исключении, Протокол №13 заседания Дисциплинарной комиссии, отменена Протоколом СА №19 от 26.03.2021.Дата: 10.03.2021. Основание: Вынесение предписания, Протокол №18 заседания Дисциплинарной комиссии.Дата: 22.03.2021. Основание: Прекратить производство по делу, Протокол №21 заседания Дисциплинарной комиссии.Дата: 27.01.2021. Основание: Вынесение предупреждения с оповещением об этом публично, Протокол №3 заседания Дисциплинарной комиссии.Дата: 06.04.2021. Основание: Наложение штрафа в размере 25 000 руб., Протокол №26 заседания Дисциплинарной комиссии.Дата: 09.04.2021. Основание: Не применять мер дисциплинарного воздействия, Протокол №27 заседания Дисциплинарной комиссии.Дата: 15.09.2021. Основание: Наложение штрафа в размере 1 000 руб., Протокол №58 заседания Дисциплинарной комиссии.Дата: 22.10.2021. Основание: Вынесение предупреждения, Протокол №63-1 заседания Дисциплинарной комиссии.Дата: 23.11.2021. Основание: Наложение штрафа в размере 10 000 руб., Протокол №70 заседания Дисциплинарной комиссии.Дата: 24.02.2022. Основание: Вынесение предписания, Протокол №11 заседания Дисциплинарной комиссии.Дата: 24.02.2022. Основание: Вынесение рекомендации об исключении (отменена Протоколом СА №32 от 09.03.2021), Протокол №10 заседания Дисциплинарной комиссии.Дата: 28.02.2022. Основание: Вынесение предписания, Протокол №12 заседания Дисциплинарной комиссии.Дата: 01.03.2022. Основание: Вынесение предписания, Протокол №13 заседания Дисциплинарной комиссии.Дата: 24.03.2022. Основание: Не применять мер дисциплинарного воздействия, Протокол №19 заседания Дисциплинарной комиссии.Дата: 26.04.2022. Основание: Вынесение рекомендации об исключении и предписания (отменено, Протокол СА №41 от 11.05.2022), Протокол №27 ДК.Дата: 25.03.2022. Основание: Внутренняя дисквалификация сроком на 2 (два) месяца, вынесение предписания Протокол №20 заседания Дисциплинарной комиссии.Дата: 17.03.2023. Основание: Рекомендация об исключении , протокол №5-1 заседания Дисциплинарной комиссии.Дата: 03.11.2023. Основание: Рекомендация об исключении, Протокол №33 ДК, Изменено Протоколом №15 Совета ААУ "СЦЭАУ"24.11.2023. Вынесение предупреждения..Дата: 10.11.2023. Основание: Вынесение предписания и предупреждения с оповещением об этом публично, Протокол №34 заседания Дисциплинарной комиссии.Дата: 15.02.2024. Основание: Вынесение рекомендации об исключении из членов ААУ "СЦЭАУ", Протокол №6 заседания Дисциплинарной комиссии.Дата: 29.02.2024. Основание: Вынесение рекомендации об исключении, Протокол №8 ДК. Отм. Протоколом №26 Совета ААУ "СЦЭАУ" от 13.03.2024.</t>
  </si>
  <si>
    <t>Международная страховая группа ООО, полис - №60/23/177/008272, договор - №60/23/177/008272, страховая сумма 10000000 руб.</t>
  </si>
  <si>
    <t>Свидетельство № 0001454 от 14.08.2006 Некоммерческое партнерство "Национальная гильдия арбитражных управляющих"</t>
  </si>
  <si>
    <t>Свидетельство АВ№1045 от 25.01.2006</t>
  </si>
  <si>
    <t>Zoza2006@yandex.ru</t>
  </si>
  <si>
    <t>7-914-717-64-77, факс (423) 265-01-04</t>
  </si>
  <si>
    <t>692735, г. Владивосток, с. Береговое, ул. Строительная, д. 20, кв. 2</t>
  </si>
  <si>
    <t>7819​</t>
  </si>
  <si>
    <t>253900989460</t>
  </si>
  <si>
    <t>21.02.1966. г. Владивосток</t>
  </si>
  <si>
    <t>Золотарь Алексей Геннадьевич</t>
  </si>
  <si>
    <t>Акт проверки от 07.11.2018. Результат: Нарушений не выявлено.</t>
  </si>
  <si>
    <t>Акт проверки от 29.03.2019. Результат: Выявлены нарушения. Протокол №12 от 16.05.2019 (предупреждение)Акт проверки от 31.03.2022. Результат: Выявлены нарушения. Протокол №28 от 28.04.2022Акт проверки от 31.03.2025. Результат: Нарушений не выявлено.</t>
  </si>
  <si>
    <t>Организация: Ростовский ордена Трудового Красного Знамени государственный университет (юрист по специальности правоведение)</t>
  </si>
  <si>
    <t>Дата: 30.11.2016. Документ: 542404 №450781.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№928567.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№343171.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№119063.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№395234.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№160843.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№229651.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№229883.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№451186.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</si>
  <si>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16.05.2019. Основание: вынесение предупреждения с оповещением об этом публично, протокол Дисциплинарной комиссии №12.Дата: 16.12.2019. Основание: Прекратить производство по делу, в виду отсутствия оснований для применения мер дисциплинарного воздействия, Протокол №47-1.Дата: 15.04.2021. Основание: Не применять мер дисциплинарного воздействия, Протокол №28 заседания Дисциплинарной комиссии.Дата: 22.04.2022. Основание: Наложение штрафа в размере 30 000 руб., Протокол №26 заседания Дисциплинарной комиссии.Дата: 28.04.2022. Основание: Вынесение предупреждения, Протокол №28 заседания Дисциплинарной комиссии.</t>
  </si>
  <si>
    <t>ООО "МСГ", полис - №60/24/177/022957, договор - №60/24/177/022957, период с 06.06.2024 по 05.06.2025, страховая сумма 10000000 руб.</t>
  </si>
  <si>
    <t>Свидетельство № 5-С от 13.01.2014 Некоммерческое партнерство "Ассоциация межрегиональная саморегулируемая организация арбитражных управляющих"</t>
  </si>
  <si>
    <t>Свидетельство АД№8065 от 24.02.2014</t>
  </si>
  <si>
    <t>office_np_cat@mail.ru</t>
  </si>
  <si>
    <t>8-960-495-00-76, 8 (86132) 2-04-71</t>
  </si>
  <si>
    <t>353680, Краснодарский край, г. Ейск, ул. Ростовская, 71</t>
  </si>
  <si>
    <t>230601198279</t>
  </si>
  <si>
    <t>22.01.1950. хут. Новое село Брюховецкого района Краснодарского края</t>
  </si>
  <si>
    <t>Золотарева Вера Андреевна</t>
  </si>
  <si>
    <t>Акт проверки от 13.12.2021. Результат: Нарушений не выявлено.</t>
  </si>
  <si>
    <t>Организация: Федеральное государственное бюджетное образовательное учреждение высшего профессионального образования "Алтайский государственный университет"</t>
  </si>
  <si>
    <t>Дата: 13.11.2015. Документ: 54АЕ №002571.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05.10.2016. Документ: ЗСИ №001069. Организация: Федеральное государственное бюджетное образовательное высшего образования "Всероссийский государственный университет юстиции (РПА Минюста России)".Дата: 01.12.2017. Документ: 542405 №928566.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№343170.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№119062.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№395233.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№160842.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№229652.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№229882.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№451187.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</si>
  <si>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18.04.2017. Основание: не применять мер дисциплинарного воздействия, Протокол №12 заседания ДК.Дата: 11.06.2020. Основание: не применять мер дисциплинарного воздействия, Протокол №27-1 заседания ДК.</t>
  </si>
  <si>
    <t>ООО «БРИТАНСКИЙ СТРАХОВОЙ ДОМ», полис - ОАУ №9451/700/24, договор - ОАУ №9451/700/24, период с 12.07.2024 по 11.07.2025, страховая сумма 10000000 руб.</t>
  </si>
  <si>
    <t>Свидетельство № СТ № 383 от 08.09.2014 Некоммерческое партнерство "Сибирская межрегиональная саморегулируемая организация арбитражных управляющих"</t>
  </si>
  <si>
    <t>Свидетельство АД№8011 от 13.01.2014</t>
  </si>
  <si>
    <t>aktivaltai@yandex.ru</t>
  </si>
  <si>
    <t>656002, г. Барнаул, а/я 3712</t>
  </si>
  <si>
    <t>226702073993</t>
  </si>
  <si>
    <t>22.01.1982. с. Родино Родинского района Алтайского края</t>
  </si>
  <si>
    <t>Зима Сергей Геннадьевич</t>
  </si>
  <si>
    <t>Акт проверки от 09.01.2018. Результат: Выявлены нарушения. Протокол №9 от 22.02.2018Акт проверки от 16.08.2019. Результат: Нарушений не выявлено. Акт проверки от 29.09.2019. Результат: Нарушений не выявлено. Акт проверки от 05.02.2020. Результат: Нарушений не выявлено. Акт проверки от 06.02.2020. Результат: Нарушений не выявлено. Акт проверки от 11.02.2020. Результат: Нарушений не выявлено. Акт проверки от 17.03.2020. Результат: Нарушений не выявлено. Акт проверки от 24.03.2020. Результат: Нарушений не выявлено. Акт проверки от 06.10.2020. Результат: Нарушений не выявлено. Акт проверки от 16.10.2020. Результат: Нарушений не выявлено. Акт проверки от 03.03.2021. Результат: Нарушений не выявлено.</t>
  </si>
  <si>
    <t>Справка от 23.09.2021</t>
  </si>
  <si>
    <t>Справка от 15.10.2021</t>
  </si>
  <si>
    <t>Организация: Тюменский государственный университет (юрист по специальности Правоведение)</t>
  </si>
  <si>
    <t>Дата: 30.11.2016. Документ: 542404 №450780.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№928565.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№343169.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№119061.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№395232.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№160841.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</si>
  <si>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18.12.2017. Основание: прекратить производство по делу, протокол Дисциплинарной комиссии №43 от 18.12.2017.Дата: 22.02.2018. Основание: Вынесение предупреждения с оповещением об этом публично.Дата: 05.02.2019. Основание: Вынесение предупреждения, Протокол №3 заседания ДК.Дата: 29.04.2020. Основание: Вынесение предупреждения с оповыещением об этом публично, Протокол №26-1.Дата: 29.12.2020. Основание: Не применять мер дисциплинарного воздействия, Протокол №82 заседания Дисциплинарной комиссии.Дата: 03.02.2022. Основание: Не применять мер дисциплинарного воздействия, Протокол №6 заседания Дисциплинарной комиссии.Дата: 21.03.2022. Основание: Вынесение предупреждения, Протокол №16 заседания Дисциплинарной комиссии.Дата: 26.07.2022. Основание: Прекратить производство по делу, Протокол №42 заседания Дисциплинарной комиссии.Дата: 28.07.2022. Основание: Вынесение предписания, Протокол №43 заседания Дисциплинарной комиссии.Дата: 26.08.2022. Основание: Не применять мер дисциплинарного воздействия, Протокол №46 заседания Дисциплинарной комиссии.</t>
  </si>
  <si>
    <t>Международная страховая группа ООО, полис - №60/22/177/009938, договор - №60/22/177/009938, страховая сумма 10000000 руб.</t>
  </si>
  <si>
    <t>Свидетельство № 780075 от 07.04.2016 Некоммерческое партнерство Арбитражных управляющих "ОРИОН"</t>
  </si>
  <si>
    <t>Свидетельство АЕ№0744 от 31.07.2015</t>
  </si>
  <si>
    <t>zva2010@yandex.ru</t>
  </si>
  <si>
    <t>8-952-676-94-60</t>
  </si>
  <si>
    <t>625053, г. Тюмень, ул. Широтная, 190, кв. 199</t>
  </si>
  <si>
    <t>720303445755</t>
  </si>
  <si>
    <t>07.11.1965. с. З-Вагай Омутинского р-на Тюменской обл.</t>
  </si>
  <si>
    <t>Земтуров Валерий Анатольевич</t>
  </si>
  <si>
    <t>Организация: Федеральное государственное бюджетное образовательное учреждение высшего образования "Байкальский государственный университет" г. Иркутск (магистр по направлению подготовки "Юриспруденция")</t>
  </si>
  <si>
    <t>Дата: 17.11.2022. Документ: 080000 №229653.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№229881.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№451188.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</si>
  <si>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ООО «БРИТАНСКИЙ СТРАХОВОЙ ДОМ», полис - ОАУ №11990/700/24, договор - ОАУ №11990/700/24, период с 26.12.2024 по 25.12.2025, страховая сумма 10000000 руб.</t>
  </si>
  <si>
    <t>Свидетельство АЕ№5688 от 10.07.2018</t>
  </si>
  <si>
    <t>au.zaharova@mail.ru</t>
  </si>
  <si>
    <t>8-950-094-97-06</t>
  </si>
  <si>
    <t>664025, г. Иркутск, а/я 112</t>
  </si>
  <si>
    <t>381609508930</t>
  </si>
  <si>
    <t>11.01.1994. с. Худоелань Нижнеудинского р-на Иркутской обл.</t>
  </si>
  <si>
    <t>Захарова Анна Александровна</t>
  </si>
  <si>
    <t>Организация: Федеральное государственное бюджетное образовательное учреждение высшего образования "Челябинский государственный университет" г. Челябинск (юрист по специальности "Правовое обеспечение национальной безопасности")</t>
  </si>
  <si>
    <t>ООО «БРИТАНСКИЙ СТРАХОВОЙ ДОМ», полис - ОАУ № 11841/700/24, договор - ОАУ № 11841/700/24, период с 05.11.2024 по 04.11.2025, страховая сумма 10000000 руб.</t>
  </si>
  <si>
    <t>Свидетельство АК№5173 от 14.06.2024</t>
  </si>
  <si>
    <t>zka.arbitr74@yandex.ru</t>
  </si>
  <si>
    <t>8-995-679-49-85</t>
  </si>
  <si>
    <t>454136, Челябинская обл., гор. Челябинск, ул. Братьев Каширных, дом 119, кв. 280</t>
  </si>
  <si>
    <t>744814835434</t>
  </si>
  <si>
    <t>12.06.1997. гор. Челябинск</t>
  </si>
  <si>
    <t>Захаров Кирилл Андреевич</t>
  </si>
  <si>
    <t>Справка от 18.05.2017</t>
  </si>
  <si>
    <t>Справка от 02.05.2017</t>
  </si>
  <si>
    <t>Организация: г. Санкт-Петербург Федеральное государственное бюджетное образовательное учреждение высшего профессионального образования "Санкт-Петербургский государственный экономический университет" (Экономист-менеджер)Организация: Федеральное государственное бюджетное образовательное учреждение высшего образования "Санкт-Петербургский государственный экономический университет" (Юриспруденция)</t>
  </si>
  <si>
    <t>Дата: 02.06.2017. Документ: 42210 №17034-ПК. Организация: Частное учреждение дополнительного профессионального образования "Школа права "СТАТУТ" (по программе "Банкротство организаций и граждан: комментарий новелл законодательства и анализ судебной практики").</t>
  </si>
  <si>
    <t>АО АСК "Инвестстрах", полис - 28 № О-ДОСТ-М-082/17, договор - 28 № О-ДОСТ-М-082/17, страховая сумма 10000000 руб.</t>
  </si>
  <si>
    <t>Свидетельство № 169 от 11.07.2016 Ассоциация Ведущих Арбитражных Управляющих "Достояние"</t>
  </si>
  <si>
    <t>Свидетельство АЕ№2434 от 26.05.2016</t>
  </si>
  <si>
    <t>Zartem1439@gmail.com</t>
  </si>
  <si>
    <t>8-911-089-20-54</t>
  </si>
  <si>
    <t>196240, г. Санкт-Петербург, 5-ый Предпортовый проезд, дом 1, кв. 352</t>
  </si>
  <si>
    <t>380470434446</t>
  </si>
  <si>
    <t>13.04.1991. Гор. Братск Иркутской обл.</t>
  </si>
  <si>
    <t>Захаров Артем Дмитриевич</t>
  </si>
  <si>
    <t>Акт проверки от 26.07.2019. Результат: Нарушений не выявлено. Акт проверки от 30.06.2022. Результат: Выявлено нарушение.</t>
  </si>
  <si>
    <t>Справка от 05.09.2024</t>
  </si>
  <si>
    <t>Справка от 12.07.2024</t>
  </si>
  <si>
    <t>Организация: "Новосибирский государственный технический университет" (экономист-менеджер по специальности "экономика и управление на предприятии (в отраслях ТЭК)</t>
  </si>
  <si>
    <t>Дата: 30.11.2016. Документ: 542404 №450779.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№928564.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№343168.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№119060.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№395231.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№160840.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№229654.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№229880.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№451189.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</si>
  <si>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02.08.2022. Основание: Не применять мер дисциплинарного воздействия, Протокол №44 заседания Дисциплинарной комиссии.</t>
  </si>
  <si>
    <t>ООО "МСГ", полис - №60/24/177/023592, договор - №60/24/177/023592, период с 12.07.2024 по 11.07.2025, страховая сумма 10000000 руб.</t>
  </si>
  <si>
    <t>Свидетельство № 292 от 30.07.2014 Межрегиональная саморегулируемая организация профессиональных арбитражных управляющих по эгидой РСПП</t>
  </si>
  <si>
    <t>Свидетельство АД№8187 от 30.01.2014</t>
  </si>
  <si>
    <t>lucyzamura@ya.ru</t>
  </si>
  <si>
    <t>8-913-987-83-43, ф. 8(383)224-06-81</t>
  </si>
  <si>
    <t>630099, г. Новосибирск, а/я 414</t>
  </si>
  <si>
    <t>540700824309</t>
  </si>
  <si>
    <t>01.01.1978. город Новосибирск</t>
  </si>
  <si>
    <t>Замура Людмила Владимировна</t>
  </si>
  <si>
    <t>Справка от 11.10.2024</t>
  </si>
  <si>
    <t>Организация: г. Новосибирск Сибирский университет потребительской кооперации (юрист по специальности "Юриспруденция")</t>
  </si>
  <si>
    <t>Дата: 17.11.2022. Документ: 080000 №229655.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№229879.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№451190.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</si>
  <si>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09.04.2025. Основание: Не применять мер дисциплинарного воздействия, Протокол №25 заседания Дисциплинарной комиссии.</t>
  </si>
  <si>
    <t>ООО «БРИТАНСКИЙ СТРАХОВОЙ ДОМ», полис - ОАУ №9786/700/24, договор - ОАУ №9786/700/24, период с 02.08.2024 по 01.08.2025, страховая сумма 10000000 руб.</t>
  </si>
  <si>
    <t>Свидетельство № бн от 24.02.2021 Межрегиональная саморегулируемая организация профессиональных арбитражных управляющих под эгидой РСПП</t>
  </si>
  <si>
    <t>Свидетельство АК№1672 от 15.01.2021</t>
  </si>
  <si>
    <t>irinazameshaeva@mail.ru</t>
  </si>
  <si>
    <t>8-924-383-31-31</t>
  </si>
  <si>
    <t>672000, Забайкальский край, гор. Чита, Главпочтамт, а/я 635</t>
  </si>
  <si>
    <t>Забайкальский край</t>
  </si>
  <si>
    <t>752302312787</t>
  </si>
  <si>
    <t>31.10.1982. гор. Хилок Читинской обл.</t>
  </si>
  <si>
    <t>Замешаева Ирина Юрьевна</t>
  </si>
  <si>
    <t>Акт проверки от 20.08.2019. Результат: Нарушений не выявлено. Акт проверки от 25.12.2020. Результат: Нарушений не выявлено. Акт проверки от 25.12.2020. Результат: Нарушений не выявлено. Акт проверки от 29.12.2020. Результат: Нарушений не выявлено. Акт проверки от 29.12.2020. Результат: Нарушений не выявлено. Акт проверки от 29.12.2020. Результат: Нарушений не выявлено. Акт проверки от 29.12.2020. Результат: Нарушений не выявлено. Акт проверки от 29.12.2020. Результат: Нарушений не выявлено.</t>
  </si>
  <si>
    <t>Справка от 18.03.2020</t>
  </si>
  <si>
    <t>Справка от 12.03.2020</t>
  </si>
  <si>
    <t>Организация: г. Кемерово Кемеровский государственный университет (Юрист по специальности "Юриспруденция")Организация: г. Кемерово Кемеровский технологический институт пищевой промышленности ( Экономист по специальности "Бухгалтерский учет, анализ и аудит")</t>
  </si>
  <si>
    <t>Дата: 30.11.2018. Документ: 542408 №343167.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№119059.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№395230.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</t>
  </si>
  <si>
    <t>Дата: 21.10.2019. Основание: наложение штрафа 20 000 р., Проткол №38 ДК.</t>
  </si>
  <si>
    <t>ООО "СТРАХОВАЯ КОМПАНИЯ "АРСЕНАЛЪ", полис - №54-20/TPL16/002405, договор - №54-20/TPL16/002405, страховая сумма 10000000 руб.</t>
  </si>
  <si>
    <t>Свидетельство № Б/Н от 26.03.2018 Ассоциация арбитражных управляющих «СИБИРСКИЙ ЦЕНТР ЭКСПЕРТОВ АНТИКРИЗИСНОГО УПРАВЛЕНИЯ»</t>
  </si>
  <si>
    <t>Свидетельство АЕ№1324 от 09.11.2015</t>
  </si>
  <si>
    <t>anastasiyazakusilova@yandex.ru</t>
  </si>
  <si>
    <t>8-961-608-26-27</t>
  </si>
  <si>
    <t>191002 г. Санкт-Петербург, а/я 20</t>
  </si>
  <si>
    <t>420532457803</t>
  </si>
  <si>
    <t>27.06.1979. Гор. Кемерово</t>
  </si>
  <si>
    <t>Закусилова Анастасия Александровна</t>
  </si>
  <si>
    <t>Акт проверки от 15.04.2016. Результат: Нарушений не выявлено. Акт проверки от 29.06.2018. Результат: Нарушений не выявлено. Акт проверки от 24.12.2019. Результат: Нарушений не выявлено. Акт проверки от 14.08.2020. Результат: Нарушений не выявлено. Акт проверки от 16.10.2020. Результат: Нарушений не выявлено. Акт проверки от 16.10.2020. Результат: Нарушений не выявлено.</t>
  </si>
  <si>
    <t>Акт проверки от 31.05.2017. Результат: выявлены нарушения. протокол №25 от 27.07.2017Акт проверки от 29.05.2020. Результат: выявлены нарушения. Протокол №36 от 17.07.2020</t>
  </si>
  <si>
    <t>Справка от 20.09.2022</t>
  </si>
  <si>
    <t>Справка от 05.10.2022</t>
  </si>
  <si>
    <t>Организация: Кузбасский политехнический институтОрганизация: Кемеровский государственный университет</t>
  </si>
  <si>
    <t>Дата: 30.10.2014. Документ: 54АЕ №001018.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№002248.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№450778.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№928563.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№343166.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№119058.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№395229.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№160839.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№229656.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</si>
  <si>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25.07.2017. Основание: вынесение предупреждения с оповещением об этом публично, протокол №25 Дисциплинарной комиссии.Дата: 17.07.2020. Основание: вынесение предупреждения с оповещением об этом публично, протокол №36 заседания ДК.</t>
  </si>
  <si>
    <t>Международная страховая группа ООО, полис - №60/22/177/012221, договор - №60/22/177/012221, страховая сумма 10000000 руб.</t>
  </si>
  <si>
    <t>Свидетельство № 0090 от 14.01.2004 Некоммерческое партнерство "Саморегулируемая организация "СИБИРСКИЙ ЦЕНТР ЭКСПЕРТОВ АНТИКРИЗИСНОГО УПРАВЛЕНИЯ"</t>
  </si>
  <si>
    <t>Свидетельство АБ№4735 от 12.01.2004</t>
  </si>
  <si>
    <t>zvz2@rambler.ru</t>
  </si>
  <si>
    <t>8-3842-58-02-16</t>
  </si>
  <si>
    <t>650070, г. Кемерово, а/я 2692</t>
  </si>
  <si>
    <t>420600533734</t>
  </si>
  <si>
    <t>10.05.1965. г. Кемерово</t>
  </si>
  <si>
    <t>Закиров Валерий Зарифович</t>
  </si>
  <si>
    <t>Акт проверки от 01.11.2018. Результат: Нарушений не выявлено. Акт проверки от 19.08.2020. Результат: Нарушений не выявлено.</t>
  </si>
  <si>
    <t>Акт проверки от 30.09.2016. Результат: Нарушений не выявлено. Акт проверки от 31.07.2020. Результат: Нарушений не выявлено. Акт проверки от 27.07.2023. Результат: Нарушений не выявлено.</t>
  </si>
  <si>
    <t>Справка от 05.01.2025</t>
  </si>
  <si>
    <t>Организация: г. Москва Образовательное учреждение высшего профессионального образования Центросоюза Российской Федерации "Московский университет потребительской кооперации"</t>
  </si>
  <si>
    <t>Дата: 20.03.2014. Документ: 000439 №. Организация: АНООВПО "Институт экономики и антикризисного управления" повышение квалификации по дополнительной профессиональной программе "Подготовка арбитражныхуправляющих в делах о банкротстве кредитн.Дата: 01.09.2015. Документ: 54АЕ №001837.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№450777.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№928562.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№343165.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№119057.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№395228.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№160838.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№229657.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№229878.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№451191.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</si>
  <si>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10.07.2017. Основание: прекратить производство, протокол №24.Дата: 28.11.2017. Основание: прекратить производство, Протокол №39 Дисциплинарной комиссии.</t>
  </si>
  <si>
    <t>ООО «БРИТАНСКИЙ СТРАХОВОЙ ДОМ», полис - ОАУ №9293/700/24, договор - ОАУ №9293/700/24, период с 12.07.2024 по 11.07.2025, страховая сумма 10000000 руб.</t>
  </si>
  <si>
    <t>Свидетельство № 162 от 09.08.2013 Некоммерческое Партнерство "Межрегиональная саморегулируемая организация профессиональных арбитражных управляющих "Альянс управляющих"</t>
  </si>
  <si>
    <t>Свидетельство АД№6561 от 24.01.2013</t>
  </si>
  <si>
    <t>zun-777@mail.ru</t>
  </si>
  <si>
    <t>403651, Волгоградская обл, Ольховский р-н, Ольховка с, Пролетарская ул, 73, В</t>
  </si>
  <si>
    <t>342200814815</t>
  </si>
  <si>
    <t>11.06.1983. с. Ольховка Ольховского р-на Волгоградской области</t>
  </si>
  <si>
    <t>Задунайский Юрий Александрович</t>
  </si>
  <si>
    <t>Организация: Томский Государственный Университет</t>
  </si>
  <si>
    <t>Новосибирский филиал ОАО «АльфаСтрахование», договор - 56925/899/30020/2, страховая сумма 3000000 руб.</t>
  </si>
  <si>
    <t>Свидетельство № 0020 от 16.01.2004 Некоммерческое партнерство "Саморегулируемая организация "СИБИРСКИЙ ЦЕНТР ЭКСПЕРТОВ АНТИКРИЗИСНОГО УПРАВЛЕНИЯ"</t>
  </si>
  <si>
    <t>Свидетельство АА№002139 от 08.12.2003</t>
  </si>
  <si>
    <t>sovetnik44@in.com</t>
  </si>
  <si>
    <t>8-913-911-44-77</t>
  </si>
  <si>
    <t>127473, г. Москва, ул. Селезневская, д. 34, к. 1, кв. 58</t>
  </si>
  <si>
    <t>543307839513</t>
  </si>
  <si>
    <t>15.11.1968. Новосибирская область, г. Куйбышев</t>
  </si>
  <si>
    <t>Заводский Юрий Иванович</t>
  </si>
  <si>
    <t>Справка от 08.08.2012</t>
  </si>
  <si>
    <t>Справка от 27.07.2011</t>
  </si>
  <si>
    <t>Организация: Дальневосточный юридический институт Минестерства внутренних дел РФ</t>
  </si>
  <si>
    <t>Дата: 30.10.2014. Документ: 54АЕ №001274.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</t>
  </si>
  <si>
    <t>Дата: 04.09.2013. Основание: Вынесение предупреждения, Протокол №8 заседания Дисциплинарной комиссии.</t>
  </si>
  <si>
    <t>ОАО "АльфаСтрахование", полис - 56925/899/30119/3, договор - 56925/899/30119/3, страховая сумма 3000000 руб.</t>
  </si>
  <si>
    <t>Свидетельство АД№3271 от 31.01.2011</t>
  </si>
  <si>
    <t>ustes@rambler.ru</t>
  </si>
  <si>
    <t>8-924-287-01-12</t>
  </si>
  <si>
    <t>694740, Сахалинская обл., г. Невельск, ул. Советская, д. 2, кв. 6</t>
  </si>
  <si>
    <t>650501171140</t>
  </si>
  <si>
    <t>19.04.1980. Брестская область, г. Лулинец</t>
  </si>
  <si>
    <t>Жук Владимир Викторович</t>
  </si>
  <si>
    <t>Справка от 03.04.2017</t>
  </si>
  <si>
    <t>Справка от 25.04.2017</t>
  </si>
  <si>
    <t>Организация: ФГОУ ВПО "Южный федеральный университет" (регионовед, регионоведение)</t>
  </si>
  <si>
    <t>Дата: 30.11.2016. Документ: 542404 №450776.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</t>
  </si>
  <si>
    <t>ООО «Страховое общество «Помощь», полис - № М164403-29-17, договор - № М164403-29-17, страховая сумма 10000000 руб.</t>
  </si>
  <si>
    <t>Свидетельство АД№8622 от 21.05.2015</t>
  </si>
  <si>
    <t>zheleznyak-paritet@mail.ru</t>
  </si>
  <si>
    <t>8 (863) 282-62-76</t>
  </si>
  <si>
    <t>344082, г. Ростов-на-Дону, ул. Социалистическая, 3/8, оф 22</t>
  </si>
  <si>
    <t>15279​</t>
  </si>
  <si>
    <t>616131908015</t>
  </si>
  <si>
    <t>27.01.1987. гор. Ростов-на-Дону</t>
  </si>
  <si>
    <t>Железняк Мария Ивановна</t>
  </si>
  <si>
    <t>Акт проверки от 25.05.2015. Результат: выявлены нарушения. Протокол №57 заседания Дисциплинарной комиссии от 24.06.2015 г.</t>
  </si>
  <si>
    <t>Справка от 16.07.2014</t>
  </si>
  <si>
    <t>Справка от 09.09.2014</t>
  </si>
  <si>
    <t>Организация: Воронежский политехнический институт</t>
  </si>
  <si>
    <t>Дата: 30.10.2014. Документ: 54АЕ №000957.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</t>
  </si>
  <si>
    <t>Дата: 22.12.2014. Основание: Рекомендация об осключении из Партнерства, протокол № 33 заседания Дисциплинарной комиссии.Дата: 13.05.2015. Основание: наложение штрафа в размере 5 000 руб., протокол №51 Дисциплинарной комиссии.Дата: 24.06.2015. Основание: вынесение предписания об устранении выявленных нарушений, протокол №57 Дисциплинарной комиссии.Дата: 17.06.2015. Основание: отложить рассмотрение вопроса до вступления в законную силу решения арбитражного суда, протокол №55 Дисциплинарной комиссии.</t>
  </si>
  <si>
    <t>ООО "Страховое общество "Помошь", полис - ДА 109555-29-14, договор - ДА 109555-29-14, страховая сумма 3000000 руб.</t>
  </si>
  <si>
    <t>Свидетельство № 082 от 05.09.2006 Некоммерческое партнерство "Межрегиональная саморегулируемая организация арбитражных управляющих "Стратегия"</t>
  </si>
  <si>
    <t>Свидетельство АВ№1132 от 24.01.2006</t>
  </si>
  <si>
    <t>airjora@mail.ru</t>
  </si>
  <si>
    <t>8-961-185-18-48</t>
  </si>
  <si>
    <t>394014, г. Воронеж, Небольсина, д. 1. кв.1</t>
  </si>
  <si>
    <t>366303590211</t>
  </si>
  <si>
    <t>15.03.1968. г. Воронеж</t>
  </si>
  <si>
    <t>Жарких Валерий Викторович</t>
  </si>
  <si>
    <t>Организация: Горьковский сельскохозяйственный институт</t>
  </si>
  <si>
    <t>ОАО "Альфастрахование", договор - 56925/899/30024/2, страховая сумма 3000000 руб.</t>
  </si>
  <si>
    <t>Свидетельство АБ№7515 от 04.06.2004</t>
  </si>
  <si>
    <t>522100372429</t>
  </si>
  <si>
    <t>11.06.1949. Горьковская область, Лукояновский район, с. Романовка</t>
  </si>
  <si>
    <t>Жариков Александр Васильевич</t>
  </si>
  <si>
    <t>Акт проверки от 26.02.2016. Результат: Нарушений не выявлено.</t>
  </si>
  <si>
    <t>Акт проверки от 30.09.2016. Результат: Нарушений не выявлено.</t>
  </si>
  <si>
    <t>Справка от 29.08.2018</t>
  </si>
  <si>
    <t>Организация: Автономная некоммерческая организация высшего профессионального образования Центросоюза Российской Федерации "Российский университет кооперации"</t>
  </si>
  <si>
    <t>Дата: 30.10.2014. Документ: 54АЕ №001017.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№002247.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№450776.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№928561.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№343164.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</t>
  </si>
  <si>
    <t>Дата: 09.09.2015. Основание: не применять меру ответственности, протокол №68 Дисциплинарной комиссии.Дата: 18.09.2015. Основание: вынесение предупреждения, протокол №74 Дисциплинарной комиссии.Дата: 10.02.2017. Основание: вынесение предупреждения с оповщением об этом публично, протокол №3 Дисциплинарной комиссии.</t>
  </si>
  <si>
    <t>ООО "СТРАХОВАЯ КОМПАНИЯ "АРСЕНАЛЪ", полис - №54-18/TPL16/002842, договор - №54-18/TPL16/002842, страховая сумма 10000000 руб.</t>
  </si>
  <si>
    <t>Свидетельство № 172 от 16.12.2013 Некоммерческое Партнерство "Межрегиональная саморегулируемая организация профессиональных арбитражных управляющих "Альянс управляющих"</t>
  </si>
  <si>
    <t>Свидетельство АД№7639 от 09.10.2013</t>
  </si>
  <si>
    <t>pravo_25@mail.ru</t>
  </si>
  <si>
    <t>8-905-335-01-20, 8 (8442) 33-70-01</t>
  </si>
  <si>
    <t>400087, г. Волгоград, а/я № 3426</t>
  </si>
  <si>
    <t>14002​</t>
  </si>
  <si>
    <t>344505380355</t>
  </si>
  <si>
    <t>11.02.1988. г. Волгоград</t>
  </si>
  <si>
    <t>Жалбэ Маргарита Викторовна</t>
  </si>
  <si>
    <t>Акт проверки от 28.02.2017. Результат: Выявлены нарушения. Протокол №12 от 18.01.2017</t>
  </si>
  <si>
    <t>Справка от 19.07.2016</t>
  </si>
  <si>
    <t>Справка от 16.06.2016</t>
  </si>
  <si>
    <t>Организация: Военно-Морская академия имени адмирала флота Советского Союза Кузнецова Н.Г.Организация: Барнаульское высшее военное авиационное училище летчиков им. Главного маршала авиации Вершинина К.А.</t>
  </si>
  <si>
    <t>Дата: 30.10.2014. Документ: 54АЕ №000956.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№002379.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№450774.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</t>
  </si>
  <si>
    <t>Дата: 16.09.2015. Основание: наложение штрафа в размере 3 000 рублей, Протокол № 72 Дисциплинарной комиссии.Дата: 18.04.2017. Основание: вынести предупреждение с оповещением публично, Протокол №12 от 18.04.2017.Дата: 26.04.2017. Основание: внутренней дисквалификации на срок 4 месяца, предписания об устранении нарушения в срок до 26 августа 2017г., Протокол№14.</t>
  </si>
  <si>
    <t>ООО "СТРАХОВАЯ КОМПАНИЯ "АРСЕНАЛЪ", полис - 54-16/TPL16/001622, договор - 54-16/TPL16/001622, страховая сумма 3000000 руб.</t>
  </si>
  <si>
    <t>Свидетельство № 0065 от 27.01.2004 Некоммерческое партнерство "Саморегулируемая организация "СИБИРСКИЙ ЦЕНТР ЭКСПЕРТОВ АНТИКРИЗИСНОГО УПРАВЛЕНИЯ"</t>
  </si>
  <si>
    <t>Свидетельство АА№001888 от 02.12.2003</t>
  </si>
  <si>
    <t>au.a_esipenko@mail.ru</t>
  </si>
  <si>
    <t>8-905-925-07-77, 8-913-278-64-96</t>
  </si>
  <si>
    <t>659305, Алтайский край, г. Бийск, а/я 9</t>
  </si>
  <si>
    <t>220401198412</t>
  </si>
  <si>
    <t>27.04.1964. Алтайский край, г. Барнаул</t>
  </si>
  <si>
    <t>Есипенко Александр Юрьевич</t>
  </si>
  <si>
    <t>Организация: г. Краснодар Федеральное государственное бюджетное образовательное учреждение высшего профессионального образования "Кубанский государственный аграрный университет" (юрист по специальности "Юриспруденция")</t>
  </si>
  <si>
    <t>Дата: 29.11.2024. Документ: 080000 №451235.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</si>
  <si>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ООО "МСГ", полис - №60/25/177/026773, договор - №60/25/177/026773, период с 12.03.2025 по 11.03.2026, страховая сумма 10000000 руб.</t>
  </si>
  <si>
    <t>Свидетельство № бн от 26.12.2023 Союз Арбитражных Управляющих "Саморегулируемая Организация "Дело" (САУ "СРО "Дело")</t>
  </si>
  <si>
    <t>Свидетельство АК№2247 от 21.05.2021</t>
  </si>
  <si>
    <t>au.aseryshev@mail.ru</t>
  </si>
  <si>
    <t>8-995-005-03-15</t>
  </si>
  <si>
    <t>350089, гор. Краснодар, а/я 3635</t>
  </si>
  <si>
    <t>236000166509</t>
  </si>
  <si>
    <t>16.10.1991. гор. Тихорецк Краснодарского края</t>
  </si>
  <si>
    <t>Ерышев Артём Сергеевич</t>
  </si>
  <si>
    <t>Акт проверки от 20.07.2022. Результат: Нарушений не выявлено. Акт проверки от 07.12.2022. Результат: Нарушений не выявлено. Акт проверки от 14.12.2022. Результат: Нарушений не выявлено. Акт проверки от 08.06.2023. Результат: Нарушений не выявлено.</t>
  </si>
  <si>
    <t>Акт проверки от 31.03.2022. Результат: Нарушений не выявлено.</t>
  </si>
  <si>
    <t>Справка от 05.11.2022</t>
  </si>
  <si>
    <t>Справка от 28.10.2022</t>
  </si>
  <si>
    <t>Организация: Новосибирский государственный университет (Механика, прикладная математика)Организация: Новосибирский государственный университет (Магистр математики)Организация: г. Томск Государственное образовательное учреждение высшего профессионального образования "Томский государственный университет" ( Юрист по специальности "Юриспруденция")</t>
  </si>
  <si>
    <t>Дата: 29.11.2019. Документ: 542410 №119056.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№395227.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№160836.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№229659.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</si>
  <si>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22.02.2022. Основание: Наложение штрафа в размере 50 000 руб., Протокол №9 заседания Дисциплинарной комиссии.Дата: 01.03.2022. Основание: Вынесение предписания, Протокол №13 заседания Дисциплинарной комиссии.</t>
  </si>
  <si>
    <t>Международная страховая группа ООО, полис - №60/23/177/018350, договор - №60/23/177/018350, страховая сумма 10000000 руб.</t>
  </si>
  <si>
    <t>Свидетельство № б/н от 05.02.2018 Ассоциация арбитражных управляющих «СИБИРСКИЙ ЦЕНТР ЭКСПЕРТОВ АНТИКРИЗИСНОГО УПРАВЛЕНИЯ»</t>
  </si>
  <si>
    <t>Свидетельство АЕ№5370 от 26.01.2018</t>
  </si>
  <si>
    <t>ole-arbitr@bk.ru</t>
  </si>
  <si>
    <t>8-383-255-46-00</t>
  </si>
  <si>
    <t>630099, г. Новосибирск, а/я 58</t>
  </si>
  <si>
    <t>540413697985</t>
  </si>
  <si>
    <t>15.11.1974. город Новосибирск</t>
  </si>
  <si>
    <t>Ершова Ольга Равиловна</t>
  </si>
  <si>
    <t>Акт проверки от 23.04.2021. Результат: Нарушений не выявлено. Акт проверки от 05.02.2024. Результат: Проверка прекращена. Акт проверки от 10.07.2024. Результат: Нарушений не выявлено.</t>
  </si>
  <si>
    <t>Акт проверки от 24.10.2018. Результат: Выявлены нарушения. Акт проверки от 29.10.2021. Результат: Выявлены нарушения. Протокол №73 от 15.12.2021Акт проверки от 31.10.2024. Результат: Выявлены нарушения. Протокол №59 от 10.12.2024</t>
  </si>
  <si>
    <t>Справка от 14.02.2025</t>
  </si>
  <si>
    <t>Организация: Государственное образовательное учреждение высшего профессионального образования "Томский государственный университет"</t>
  </si>
  <si>
    <t>Дата: 05.09.1020. Документ: 542412 №395226.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30.10.2014. Документ: 54АЕ №001016.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№002246.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№450773.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№928560.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№343163.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№119055.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28.10.2021. Документ: 080000 №160835.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№229660.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№229876.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№451236.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</si>
  <si>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29.11.2018. Основание: Вынесение предупреждение с оповещением об этом публично, Протокол №36 заседания ДК.Дата: 30.12.2020. Основание: Вынесение предписания, Протокол №81-1 заседания Дисциплинарной комиссии.Дата: 26.02.2021. Основание: Вынесение предписания, Протокол №13 заседания Дисциплинарной комиссии.Дата: 29.03.2021. Основание: Не применять мер дисциплинарного воздействия, Протокол №24 заседания Дисциплинарной комиссии.Дата: 28.04.2021. Основание: Наложение штрафа в размере 22 000, Протокол №32 заседания Дисциплинарной комиссии.Дата: 15.12.2021. Основание: Вынесение предупреждения, Протокол №73 заседания Дисциплинарной комиссии.Дата: 22.02.2022. Основание: Наложение штрафа в размере 65 000 руб., Протокол №9 заседания ДК (отменено Решением АС НСО от 15.06.22 по делу №А45-11082/22).Дата: 10.12.2024. Основание: Не применять мер Дисциплинарного воздействия, Протокол №59 заседания Дисциплинарной комиссии.</t>
  </si>
  <si>
    <t>ООО "МСГ", полис - №60/24/177/022954, договор - №60/24/177/022954, период с 10.06.2024 по 09.06.2025, страховая сумма 10000000 руб.</t>
  </si>
  <si>
    <t>Свидетельство № 040 от 03.09.2013 Некоммерческое Партнерство "Центральное Агентство Антикризисных Менеджеров"</t>
  </si>
  <si>
    <t>Свидетельство АД№6700 от 06.02.2013</t>
  </si>
  <si>
    <t>Femida2001@mail.ru</t>
  </si>
  <si>
    <t>8-985-271-59-91, т/ф (83822) 90-15-90</t>
  </si>
  <si>
    <t>121108, г. Москва, ул. Кастанаевская, д. 56, кв. 148</t>
  </si>
  <si>
    <t>15093​</t>
  </si>
  <si>
    <t>701731234904</t>
  </si>
  <si>
    <t>31.10.1980. г. Потсдам ГДР</t>
  </si>
  <si>
    <t>Ермоленко Наталья Владимировна</t>
  </si>
  <si>
    <t>Акт проверки от 15.01.2024. Результат: Нарушений не выявлено. Акт проверки от 07.08.2024. Результат: Нарушений не выявлено.</t>
  </si>
  <si>
    <t>Акт проверки от 24.04.2017. Результат: Проверку не проводить. Акт проверки от 22.05.2020. Результат: Выявлены нарушения. Протокол №35 от 09.07.2020Акт проверки от 31.05.2023. Результат: Выявлены нарушения. Протокол №18 от 12.07.2023</t>
  </si>
  <si>
    <t>Дата: 30.10.2014. Документ: 54АЕ №001015.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№002245.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№450772.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№928559.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31.12.2018. Документ: 542408 №343162.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№119054.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№395225.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№160834.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№229560.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№229875.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№451237.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</si>
  <si>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09.07.2020. Основание: Не применять меры дисциплинарного воздействия, Протокол №35 заседания ДК.Дата: 12.07.2023. Основание: Не применять мер дисциплинарного воздействия, Протокол №18 заседания ДК.</t>
  </si>
  <si>
    <t>ООО «БРИТАНСКИЙ СТРАХОВОЙ ДОМ», полис - ОАУ №13394/700/25, договор - ОАУ №13394/700/25, период с 27.02.2025 по 26.02.2026, страховая сумма 10000000 руб.</t>
  </si>
  <si>
    <t>Свидетельство № 093132 от 29.04.2014</t>
  </si>
  <si>
    <t>Свидетельство АД№№ 7881 от 11.11.2013</t>
  </si>
  <si>
    <t>ermolaeva.sv@mail.ru</t>
  </si>
  <si>
    <t>8-923-605-20-98</t>
  </si>
  <si>
    <t>650023, Кемерово, Волгоградская, 3, 113</t>
  </si>
  <si>
    <t>14217​</t>
  </si>
  <si>
    <t>421201762205</t>
  </si>
  <si>
    <t>11.12.1966. г. Новокузнецк Кемеровская область</t>
  </si>
  <si>
    <t>Ермолаева Светлана Владимировна</t>
  </si>
  <si>
    <t>Организация: Санкт-Петербург Государственное образовательное учреждение высшего профессионального образования «Российский государственный педагогический университет им. А. И. Герцена» (магистр юриспруденции)</t>
  </si>
  <si>
    <t>Дата: 24.11.2023. Документ: 080000 №229874.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</si>
  <si>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Международная страховая группа ООО, полис - №60/23/177/019728, договор - №60/23/177/019728, страховая сумма 10000000 руб.</t>
  </si>
  <si>
    <t>Свидетельство АЕ№6193 от 30.01.2018</t>
  </si>
  <si>
    <t>ayermakov06@gmail.com</t>
  </si>
  <si>
    <t>8-953-502-25-55</t>
  </si>
  <si>
    <t>162605, Вологодская обл, г. Череповец, ул. Первомайская, д. 60, кв. 62</t>
  </si>
  <si>
    <t>352830370604</t>
  </si>
  <si>
    <t>11.07.1986. гор. Гомель Белорусской ССР</t>
  </si>
  <si>
    <t>Ермаков Павел Валерьевич</t>
  </si>
  <si>
    <t>Акт проверки от 28.02.2023. Результат: Выявлены нарушения. Протокол №9 от 12.04.2023</t>
  </si>
  <si>
    <t>Справка от 30.11.2024</t>
  </si>
  <si>
    <t>Организация: Федеральное государственное бюджетное образовательное учреждение высшего профессионального образования "Российский государственный социальный университет" г. Москва (бакалавр по направлению подготовки "Юриспруденция")</t>
  </si>
  <si>
    <t>Дата: 29.11.2019. Документ: 542410 №119053.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№395224.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№160833.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№229738.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№229982.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№451238.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</si>
  <si>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13.08.2019. Основание: Вынесение предупреждения, Протокол №29 ДК.Дата: 31.03.2021. Основание: Вынесение предписания, Протокол №25 заседания Дисциплинарной комиссии.Дата: 30.06.2021. Основание: Вынесение предписания, Протокол №42 заседания Дисциплинарной комиссии.Дата: 12.04.2023. Основание: Не применять мер дисциплигарного вохздействия, Протокол №9 заседания Дисциплинарной комиссии.Дата: 20.05.2024. Основание: Рекомендация об исключении, Протокол №20 заседания ДК; отм. Протоколом СА №32 от 31.05.2024, прек. пр-во по делу.</t>
  </si>
  <si>
    <t>ООО «БРИТАНСКИЙ СТРАХОВОЙ ДОМ», полис - ОАУ №12509/700/25, договор - ОАУ №12509/700/25, период с 22.01.2025 по 21.01.2026, страховая сумма 10000000 руб.</t>
  </si>
  <si>
    <t>Свидетельство № б/Н от 19.11.2018 Ассоциация арбитражных управляющих «СИБИРСКИЙ ЦЕНТР ЭКСПЕРТОВ АНТИКРИЗИСНОГО УПРАВЛЕНИЯ»</t>
  </si>
  <si>
    <t>Свидетельство АЕ№5615 от 12.07.2018</t>
  </si>
  <si>
    <t>eremenko_anna92@mail.ru</t>
  </si>
  <si>
    <t>8-918-621-05-40</t>
  </si>
  <si>
    <t>З57805,Ставропольский край,Георгиевский район,ст.Урухская,пер.Комсомольский д.3</t>
  </si>
  <si>
    <t>262518246240</t>
  </si>
  <si>
    <t>26.07.1992. Ст. Урухская Георгиевского р-на Ставропольского края</t>
  </si>
  <si>
    <t>Еременко Анна Геннадьевна</t>
  </si>
  <si>
    <t>Акт проверки от 19.05.2015. Результат: нарушений не выявлено.</t>
  </si>
  <si>
    <t>Справка от 29.12.2018</t>
  </si>
  <si>
    <t>Справка от 25.07.2018</t>
  </si>
  <si>
    <t>Организация: Донской юридический институт</t>
  </si>
  <si>
    <t>Дата: 30.10.2014. Документ: 54АЕ №001273.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№002570.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№450771.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№928558.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№343161.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</t>
  </si>
  <si>
    <t>Дата: 17.03.2014. Основание: вынесение предупреждения с предписанием , Протокол №19 заседания Дисциплинарной комиссии.Дата: 23.05.2016. Основание: вынесение предупреждения, Протокол №19 заседания Дисциплинарной комиссии.Дата: 25.01.2017. Основание: наложение штрафа в размере 1 000 руб., протокол №2 заседания Дисциплинарной комиссии.Дата: 24.10.2017. Основание: наложение штрафа в размере 5 000 руб., протокол № 36.Дата: 05.04.2018. Основание: вынесение предписания, Протокол № 17 заседания ДК.Дата: 01.10.2018. Основание: не применять мер ДВ, Протокол заседания ДК №30.Дата: 06.03.2019. Основание: вынесение предупреждения с оповещением об этом публично, Протокол №6 заседания ДК..Дата: 12.07.2019. Основание: вынесение рекомендации об исключении из членов Ассоциации, Протокол №20 заседания ДК.</t>
  </si>
  <si>
    <t>ООО «Страховое общество «Помощь», полис - №М175722-29-18, договор - №М175722-29-18, страховая сумма 10000000 руб.</t>
  </si>
  <si>
    <t>Свидетельство № 7-РГД от 28.02.2011 Некоммерческое партнерство "Саморегулируемая организация "СИБИРСКИЙ ЦЕНТР ЭКСПЕРТОВ АНТИКРИЗИСНОГО УПРАВЛЕНИЯ"</t>
  </si>
  <si>
    <t>Свидетельство Ад№1628 от 05.03.2010</t>
  </si>
  <si>
    <t>partner-episheva@yandex.ru</t>
  </si>
  <si>
    <t>8-905-453-01-80</t>
  </si>
  <si>
    <t>344018, г. Ростов-на-Дону, а/я 6087</t>
  </si>
  <si>
    <t>616710374004</t>
  </si>
  <si>
    <t>01.01.1982. Краснодарский край, Гихорецкого района, ст. Архангельская</t>
  </si>
  <si>
    <t>Епишева Наталья Николаевна</t>
  </si>
  <si>
    <t>Организация: г. Новосибирск ГОСУДАРСТВЕННОЕ ОБРАЗОВАТЕЛЬНОЕ УЧРЕЖДЕНИЕ ВЫСШЕГО ПРОФЕССИОНАЛЬНОГО ОБРАЗОВАНИЯ Новосибирский государственный технический университет (юрист по специальности "Юриспруденция")</t>
  </si>
  <si>
    <t>Дата: 05.09.2020. Документ: 542412 №395223.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№160798.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№229561.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№229873.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№451239.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</si>
  <si>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ООО "МСГ", полис - №60/24/177/024091, договор - №60/24/177/024091, период с 08.08.2024 по 07.08.2025, страховая сумма 10000000 руб.</t>
  </si>
  <si>
    <t>Свидетельство № 234 от 08.07.2019 Межрегиональная саморегулируемая организация профессиональных арбитражных управляющих под эгидой РСПП</t>
  </si>
  <si>
    <t>Свидетельство АЕ№8292 от 06.06.2019</t>
  </si>
  <si>
    <t>elizarov.vv@bk.ru</t>
  </si>
  <si>
    <t>8-913-482-79-10</t>
  </si>
  <si>
    <t>630091, г. Новосибирск, а/я 50</t>
  </si>
  <si>
    <t>541751019221</t>
  </si>
  <si>
    <t>29.11.1986. С. Бочаниха Баганского р-на Новосибирской обл.</t>
  </si>
  <si>
    <t>Елизаров Владимир Валерьевич</t>
  </si>
  <si>
    <t>Акт проверки от 30.09.2024. Результат: Выявлено нарушение. Протокол №53 от 07.11.2024</t>
  </si>
  <si>
    <t>Справка от 29.05.2024</t>
  </si>
  <si>
    <t>Организация: г. Кемерово Государственное образовательное учреждение высшего профессионального образования "Кемеровский государственный университет" (юрист по специальности "юриспруденция")</t>
  </si>
  <si>
    <t>Дата: 28.10.2021. Документ: 080000 №160837.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№229658.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№229877.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№451234.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</si>
  <si>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02.07.2021. Основание: Прекратить производство по делу, Протокол №43 заседания Дисциплинарной комиссии.Дата: 07.11.2024. Основание: Вынесение предписания, Протокол №53 заседания Дисциплинарной комиссии.</t>
  </si>
  <si>
    <t>ООО "МСГ", полис - №60/24/177/024381, договор - №60/24/177/024381, период с 05.09.2024 по 04.09.2025, страховая сумма 10000000 руб.</t>
  </si>
  <si>
    <t>Свидетельство № 275 от 02.09.2020 Межрегиональная саморегулируемая организация профессиональных арбитражных управляющих под эгидой РСПП</t>
  </si>
  <si>
    <t>Свидетельство АЕ№5483 от 07.03.2018</t>
  </si>
  <si>
    <t>AZarbitr@yandex.ru</t>
  </si>
  <si>
    <t>8-905-916-88-66</t>
  </si>
  <si>
    <t>400001, Волгоградская обл., г. Волгоград, а/я 1980</t>
  </si>
  <si>
    <t>420593016700</t>
  </si>
  <si>
    <t>15.07.1985. гор. Кемерово</t>
  </si>
  <si>
    <t>Екатеринина Ксения Сергеевна</t>
  </si>
  <si>
    <t>Акт проверки от 05.04.2020. Результат: Нарушений не выявлено. Акт проверки от 27.05.2022. Результат: Нарушений не выявлено. Акт проверки от 28.12.2022. Результат: Нарушений не выявлено.</t>
  </si>
  <si>
    <t>Акт проверки от 28.02.2018. Результат: Нарушений не выявлено. Акт проверки от 28.02.2021. Результат: Выявлены нарушения. Протокол №21 от 22.03.2021</t>
  </si>
  <si>
    <t>Справка от 26.04.2023</t>
  </si>
  <si>
    <t>Организация: Сибирский ордена Труда Красного Знамени металлургический институт им. С.Орджоникидзе</t>
  </si>
  <si>
    <t>Дата: 30.10.2014. Документ: 54АЕ №001272.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№450770.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542406 №412236.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№343160.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№119052.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№395222.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№160797.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№229562.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</si>
  <si>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26.09.2013. Основание: вынесение предупреждения, Протокол №10 заседания Дисциплинарной комиссии.Дата: 01.03.2017. Основание: рекомендация об исключении и предписание об устранении выявл. нарушений в срок до 03.04.2017, протокол №6 Дисциплин..Дата: 01.02.2018. Основание: вынесение предупреждения, протокол ДК №4 от 01.02.2018.Дата: 21.08.2019. Основание: вынесение предупреждения, протокол ДК №31.Дата: 01.09.2020. Основание: не применять, Протокол ДК № 45.Дата: 22.03.2021. Основание: Вынесение предупреждения, Протокол №21 заседания Дисциплинарной комиссии.Дата: 17.04.2023. Основание: Вынесение предупреждения, Протокол №8-1 заседание ДЖисциплинарной комиссии.</t>
  </si>
  <si>
    <t>ООО «БРИТАНСКИЙ СТРАХОВОЙ ДОМ», полис - ОАУ №3528/700/23, договор - ОАУ №3528/700/23, страховая сумма 10000000 руб.</t>
  </si>
  <si>
    <t>Свидетельство № 138 от 12.04.2011 Некоммерческое партнерство "саморегулируемая организация "СИБИРСКИЙ ЦЕНТР ЭКСПЕРТОВ АНТИКРИЗИСНОГО УПРАВЛЕНИЯ"</t>
  </si>
  <si>
    <t>Свидетельство АД№3001 от 20.12.2010</t>
  </si>
  <si>
    <t>sibcom-nvk@yandex.ru</t>
  </si>
  <si>
    <t>8-903-942-43-24</t>
  </si>
  <si>
    <t>654054, г. Новокузнецк, ул. Запсибовцев, 4-136</t>
  </si>
  <si>
    <t>421801146381</t>
  </si>
  <si>
    <t>11.07.1963. Кемеровская область, г. Белово, пос. Красный брод</t>
  </si>
  <si>
    <t>Егорихин Игорь Васильевич</t>
  </si>
  <si>
    <t>Справка от 29.05.2013</t>
  </si>
  <si>
    <t>Справка от 07.08.2013</t>
  </si>
  <si>
    <t>Организация: Сибирский металлургический институтОрганизация: Томский политехнический институт</t>
  </si>
  <si>
    <t>Дата: 15.03.2013. Основание: Вынесено "предупреждение", протокол № 3 заседания Дисциплинарной комиссии.Дата: 26.09.2013. Основание: вынесение предупреждения, Протокол №10 заседания Дисциплинарной комиссии.</t>
  </si>
  <si>
    <t>ОАО «Альфа-Страхование», полис - ООО "НГС - "РОСЭНЕРГО" ЮЛ 032533, страховая сумма 3000000 руб.</t>
  </si>
  <si>
    <t>Свидетельство № 0069 от 14.01.2004 Некоммерческое партнерство "Саморегулируемая организация "СИБИРСКИЙ ЦЕНТР ЭКСПЕРТОВ АНТИКРИЗИСНОГО УПРАВЛЕНИЯ"</t>
  </si>
  <si>
    <t>Свидетельство АБ№б/н от 02.02.2004</t>
  </si>
  <si>
    <t>egorin_su@mail.ru</t>
  </si>
  <si>
    <t>8-920-101-34-27</t>
  </si>
  <si>
    <t>150054, Ярославль, а/я 17</t>
  </si>
  <si>
    <t>421801700472</t>
  </si>
  <si>
    <t>03.11.1973. г. Томск</t>
  </si>
  <si>
    <t>Егорин Сергей Юрьевич</t>
  </si>
  <si>
    <t>Справка от 09.11.2010</t>
  </si>
  <si>
    <t>Справка от 05.02.2010</t>
  </si>
  <si>
    <t>Организация: Государственное образовательное учреждение Сибирская академия государственной службы</t>
  </si>
  <si>
    <t>ОАО «Альфа-Страхование», полис - ОАО "АльфаСтрахование" № 56065/860/3137/0 от 20.12.2010, страховая сумма 3000000 руб.</t>
  </si>
  <si>
    <t>Свидетельство № 032 от 06.08.2007 Некоммерческое партнерство "Саморегулируемая организация "СИБИРСКИЙ ЦЕНТР ЭКСПЕРТОВ АНТИКРИЗИСНОГО УПРАВЛЕНИЯ"</t>
  </si>
  <si>
    <t>Свидетельство АВ№2580 от 12.02.2007</t>
  </si>
  <si>
    <t>540124481634</t>
  </si>
  <si>
    <t>03.04.1980. г. Новосибирск</t>
  </si>
  <si>
    <t>Евсейчик Денис Валерьевич</t>
  </si>
  <si>
    <t>Акт проверки от 12.02.2016. Результат: Нарушений не выявлено. Акт проверки от 05.08.2016. Результат: Нарушений не выявлено. Акт проверки от 07.06.2018. Результат: Выявлены нарушения. Протокол №24 от 02.07.2018Акт проверки от 01.04.2022. Результат: Выявлены нарушения. Протокол №29 от 05.05.2022Акт проверки от 04.04.2022. Результат: Выявлены нарушения. Протокол №29 от 05.05.2022Акт проверки от 04.04.2022. Результат: Выявлены нарушения. Протокол №29 от 05.05.2022Акт проверки от 28.04.2022. Результат: Нарушений не выявлено. Акт проверки от 08.07.2022. Результат: Выявлены нарушения. Протокол №45 от 05.08.2022Акт проверки от 08.07.2022. Результат: Выявлены нарушения. Протокол №45 от 05.08.2022Акт проверки от 23.08.2022. Результат: Нарушений не выявлено. Акт проверки от 12.09.2022. Результат: Нарушений не выявлено. Акт проверки от 10.05.2023. Результат: Нарушений не выявлено. Акт проверки от 19.10.2023. Результат: Нарушений не выявлено. Акт проверки от 17.04.2024. Результат: Нарушений не выявлено. Акт проверки от 21.10.2024. Результат: Выявлено нарушение. Протокол №57 от 28.11.2024Акт проверки от 24.01.2025. Результат: Выявлено нарушение. Протокол №11 от 03.03.2025Акт проверки от 24.01.2025. Результат: Выявлено нарушение. Протокол №11 от 03.03.2025</t>
  </si>
  <si>
    <t>Акт проверки от 27.09.2018. Результат: Выявлены нарушения. Протокол №33 от 23.10.2018Акт проверки от 30.09.2021. Результат: Выявлены нарушения. Протокол №66 от 27.10.2021Акт проверки от 30.09.2024. Результат: Нарушений не выявлено.</t>
  </si>
  <si>
    <t>Организация: ФГБОУ ВПО "Сахалинский государственный университет" (лингвист-переводчик, перевод и переводоведение)</t>
  </si>
  <si>
    <t>Дата: 13.11.2015. Документ: 54АЕ №002569.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№450769.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№928557.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№343159.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№119051.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№395221.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№160796.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№229563.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№229872.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№451240.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</si>
  <si>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07.07.2016. Основание: вынесение предупреждения, протокол №24 Дисциплинарной комиссии.Дата: 15.07.2016. Основание: не применять мер Дисциплинарного воздействия, протокол №25 Дисциплинарной комиссии.Дата: 09.02.2018. Основание: не применять мер ДВ, протокол ДК №6 от 09.02.2018.Дата: 02.07.2018. Основание: вынесение предупреждения, протокол №24 заседания ДК от 02.07.2018.Дата: 23.10.2018. Основание: Наложение штрафа в размеере 2 000 рублей, Протокол №33 заседания ДК.Дата: 21.09.2020. Основание: Вынесение предписания, Протокол №53 заседания Дисциплинарной комиссии.Дата: 14.08.2020. Основание: Вынесение рекомендации об исключении, Протокол №40 заседания Дисциплинарной комиссии (Отменено Протоколом №6 СА от 03.09.2020.Дата: 26.02.2021. Основание: Вынесение предписания, Протокол №13 заседания Дисциплинарной комиссии.Дата: 15.04.2021. Основание: Не применять мер дисциплинарного воздействия, Протокол №28 заседания Дисциплинарной комиссии.Дата: 28.04.2021. Основание: Наложение штрафа в размере 10 000, Протокол №32 заседания Дисциплинарной комиссии.Дата: 10.08.2021. Основание: Не применять мер дисциплинарного воздействия, Протокол №49 заседания Дисциплинарной комиссии.Дата: 20.10.2021. Основание: Наложение штрафа в размере 1 000 руб., вынесение предписания, Протокол №65 заседания Дисциплинарной комиссии.Дата: 27.10.2021. Основание: Наложение штрафа в размере 5 000 руб., Протокол №66 заседания Дисциплинарной комиссии.Дата: 29.12.2021. Основание: Вынесение предписания и наложение штрафа в размере 1 000 руб., Протокол №76 заседания Дисциплинарной комиссии.Дата: 24.02.2022. Основание: Вынесение рекомендации об исключении (отменена Протокол СА №32 от 09.03.2021), Протокол №10 заседания Дисциплинарной комиссии.Дата: 23.03.2022. Основание: Не применять мер дисциплинарного воздействия, Протокол №18 заседания Дисциплинарной комиссии.Дата: 05.05.2022. Основание: Вынесение предупреждения, Протокол №29 заседания Дисциплинарной комиссии.Дата: 05.08.2022. Основание: Вынесение предупреждения, Протокол №45 заседания Дисциплинарной комиссии.Дата: 28.11.2023. Основание: Вынесение предписания, Протокол №37 заседания Дисциплинарной комиссии.Дата: 28.12.2023. Основание: Наложение штрафа в размере 15 000 руб., Протокол №42 заседания Дисциплинарной комиссии.Дата: 26.07.2024. Основание: Вынесение предупреждения с оповещением об этом публично, Протокол №34 заседания Дисциплинарной комиссии.Дата: 28.11.2024. Основание: Наложение штрафа в размере 3 000 (три тысячи) руб., Протокол №57 заседания Дисциплинарной комиссии.Дата: 03.03.2025. Основание: Вынесение предупреждения с оповещением об этом публично, Протокол №11 заседания Дисциплинарной комиссии.Дата: 03.03.2025. Основание: Вынесение предупреждения с оповещением об этом публично, Протокол №11 заседания Дисциплинарной комиссии.</t>
  </si>
  <si>
    <t>ООО "МСГ", полис - №60/25/177/026307, договор - №60/25/177/026307, период с 12.02.2025 по 11.02.2026, страховая сумма 10000000 руб.</t>
  </si>
  <si>
    <t>Свидетельство № 08/11/13 от 29.11.2013 Некоммерческое Партнерство Саморегулируемая организация арбитражных управляющих "Объединение"</t>
  </si>
  <si>
    <t>Свидетельство АД№8512 от 28.04.2014</t>
  </si>
  <si>
    <t>dv-evseev@rambler.ru</t>
  </si>
  <si>
    <t>693006, Сахалинская обл., г. Южно-Сахалинск, ул. Пушкина, д. 161, оф. 2</t>
  </si>
  <si>
    <t>15154​</t>
  </si>
  <si>
    <t>650402824790</t>
  </si>
  <si>
    <t>03.01.1985. гор. Амвросиевка Донецкой области</t>
  </si>
  <si>
    <t>Евсеев Денис Васильевич</t>
  </si>
  <si>
    <t>Акт проверки от 12.10.2020. Результат: Нарушений не выявлено. Акт проверки от 21.10.2020. Результат: Нарушений не выявлено. Акт проверки от 29.03.2021. Результат: Нарушений не выявлено. Акт проверки от 13.05.2021. Результат: Нарушений не выявлено. Акт проверки от 18.05.2021. Результат: Нарушений не выявлено. Акт проверки от 25.10.2021. Результат: Нарушений не выявлено. Акт проверки от 03.03.2023. Результат: Нрушений не выявлено. Акт проверки от 13.05.2024. Результат: Нарушений не выявлено. Акт проверки от 14.05.2024. Результат: Нарушений не выявлено. Акт проверки от 29.01.2025. Результат: Нарушений не выявлено.</t>
  </si>
  <si>
    <t>Акт проверки от 30.04.2023. Результат: Выявлены нарушения. ПРотокол №14 от 15.06.2023</t>
  </si>
  <si>
    <t>Организация: Санкт-Петербург Санкт-Петербургская Государственная академия сервиса и экономики (Экономист-менеджер по специальности: "Экономика и управление на предприятии в сфере сервиса")</t>
  </si>
  <si>
    <t>Дата: 29.11.2019. Документ: 542410 №119050.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№395220.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№160795.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№229564.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№229871.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№451241.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</si>
  <si>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20.10.2021. Основание: Наложение штрафа в размере 1 000 руб., вынесение предписания, Протокол №65 заседания Дисциплинарной комиссии.Дата: 23.03.2022. Основание: Не применять мер дисциплинарного воздействия, Протокол №18 заседания Дисциплинарной комиссии.Дата: 15.06.2023. Основание: Не применять мер дисциплинарного воздействия, Протокол №14 Дисциплинарной комисси.Дата: 01.04.2024. Основание: Вынесение предписания и предупреждения с оповещением об этом публично, Протокол №12 заседания Дисциплинарной комиссии.Дата: 15.04.2024. Основание: Вынесение предупреждения с оповещением об этом публично, Протокол №14 заседания Дисциплинарной комиссии.</t>
  </si>
  <si>
    <t>ООО "МСГ", полис - №60/25/177/026768, договор - №60/25/177/026768, период с 10.03.2025 по 09.03.2026, страховая сумма 10000000 руб.</t>
  </si>
  <si>
    <t>Свидетельство № 780054 от 24.08.2015 Некоммерческое партнерство арбитражных управляющих "ОРИОН"</t>
  </si>
  <si>
    <t>Свидетельство АД№9481 от 12.11.2014</t>
  </si>
  <si>
    <t>krina79@mail.ru</t>
  </si>
  <si>
    <t>8-812-274-77-42</t>
  </si>
  <si>
    <t>193318, г. Санкт-Петербург, ул. Бадаева, дом 11, кв. 192</t>
  </si>
  <si>
    <t>602100029589</t>
  </si>
  <si>
    <t>03.08.1979. дер. Емилово Пыталовского р-на Псковской обл.</t>
  </si>
  <si>
    <t>Дятлова Карина Анатольевна</t>
  </si>
  <si>
    <t>Акт проверки от 27.03.2018. Результат: Выявлено нарушение п.7.8 Приказа МЭР РФ №54. Протокол №18 от 26.04.2018Акт проверки от 11.06.2020. Результат: Выявлены нарушения. Протокол №38 от 04.08.2020Акт проверки от 31.07.2020. Результат: Нарушений не выявлено. Акт проверки от 22.09.2023. Результат: Выявлено нарушение. Протокол №32 от 30.10.2023</t>
  </si>
  <si>
    <t>Акт проверки от 30.04.2019. Результат: Выявлены нарушения. Протокол №14 от 06.06.2019Акт проверки от 29.04.2022. Результат: Выявлены нарушения. Протокол №35 от 09.06.2022Акт проверки от 30.04.2025. Результат: Выявлены нарушения.</t>
  </si>
  <si>
    <t>Справка от 10.08.2024</t>
  </si>
  <si>
    <t>Организация: Красноярский государственный университет (Юрист по специальности "Юриспруденция")</t>
  </si>
  <si>
    <t>Дата: 30.11.2016. Документ: 542404 №450768.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№928556.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№343158.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№119049.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№395219.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№160794.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№229565.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№229870.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№451242.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</si>
  <si>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22.06.2017. Основание: предписание об устранении нарушений, протокол ДК №22.Дата: 06.06.2019. Основание: вынесение предупреждения с оповещением об этом публично, протокол ДК №14.Дата: 05.06.2020. Основание: Наложение штрафа 40 000 рублей, Протокол №29 заседание ДК.Дата: 04.08.2020. Основание: Вынесение предупреждения с оповещением об этом публично, Протокол №38 заседания Дисциплинарной комиссии.Дата: 09.10.2020. Основание: Рекомендация об исключении, Протокол №60 заседания Дисциплинарной комиссии (Отменено Советом Ассоциации от 06.11.2020).Дата: 23.11.2020. Основание: Вынесение предупреждения, Протокол №73 заседания Дисциплинарной комиссии.Дата: 27.11.2020. Основание: Рекомендация об исключении, Протокол №75 заседания Дисциплинарной комиссии. Отменено Протоколом №25 заседания СА от 21.12.2020.Дата: 26.01.2021. Основание: Наложение штрафа в размере 21 000 руб., Протокол ДК №2 заседания Дисциплинарной комиссии.Дата: 29.03.2021. Основание: Рекомендация об исключении (отменена Протоколом СА №25 от 19.04.2021), Протокол №24 заседания Дисциплинарной комиссии.Дата: 10.02.2022. Основание: Вынесение предписания, Протокол №7 заседания Дисциплинарной комиссии.Дата: 24.02.2022. Основание: Не применять мер дисциплинарного воздействия, Протокол №10 заседания Дисциплинарной комиссии.Дата: 09.06.2022. Основание: Вынесение предупреждения, Протокол №35 заседания Дисциплинарной комиссии.Дата: 30.10.2023. Основание: Вынесение предупреждения с оповещением об этом публично, Протокол №32 заседания Дисциплинарной комиссии.Дата: 15.02.2024. Основание: Вынесение предписания, Протокол №6 заседания Дисциплинарной комиссии.</t>
  </si>
  <si>
    <t>ООО «БРИТАНСКИЙ СТРАХОВОЙ ДОМ», полис - ОАУ №9677/700/24, договор - ОАУ №9677/700/24, период с 26.06.2024 по 25.06.2025, страховая сумма 10000000 руб.</t>
  </si>
  <si>
    <t>Свидетельство АЕ№11/024658 от 02.12.2015</t>
  </si>
  <si>
    <t>660049, г. Красноярск, ул. Ленина, дом 62А, оф. 10</t>
  </si>
  <si>
    <t>246604533356</t>
  </si>
  <si>
    <t>07.05.1970. Гор. Красноярск</t>
  </si>
  <si>
    <t>Дятлов Олег Владимирович</t>
  </si>
  <si>
    <t>Организация: Восточно-Сибирский технический институт</t>
  </si>
  <si>
    <t>Новосибирский филиал ОАО «АльфаСтрахование», договор - 56065/899/00415/2, страховая сумма 3000000 руб.</t>
  </si>
  <si>
    <t>Свидетельство № 1 от 05.12.2003 Некоммерческое партнерство "Саморегулируемая организация "СИБИРСКИЙ ЦЕНТР ЭКСПЕРТОВ АНТИКРИЗИСНОГО УПРАВЛЕНИЯ"</t>
  </si>
  <si>
    <t>Свидетельство АБ№4456 от 15.01.2004</t>
  </si>
  <si>
    <t>8-3012-64-26-05</t>
  </si>
  <si>
    <t>670000, Р. Бурятия, Кабанский р-он, с. Энхалук, ул. Солнечная, д. 37</t>
  </si>
  <si>
    <t>030900176430</t>
  </si>
  <si>
    <t>07.08.1945. г. Улан-Удэ</t>
  </si>
  <si>
    <t>Дьяченко Виктор Иванович</t>
  </si>
  <si>
    <t>Акт проверки от 25.04.2019. Результат: Проверку не проводить в связи с отстутствие процедур в деле о банкротстве. Акт проверки от 30.04.2021. Результат: Выявлены нарушения. Протокол №36 от 26.05.2021Акт проверки от 30.04.2024. Результат: Нарушений не выявлено.</t>
  </si>
  <si>
    <t>Справка от 18.12.2024</t>
  </si>
  <si>
    <t>Организация: Федеральное государственное автономное образовательное учреждение высшего образования "Национальный исследовательский Томский государственный университет" (Юрист по специальности юриспруденция)</t>
  </si>
  <si>
    <t>Дата: 30.11.2018. Документ: 542408 №343157.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№119048.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№395218.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№160793.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№229566.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№229869.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№451243.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</si>
  <si>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13.08.2019. Основание: Предупреждение, Протокол №29 ДК.Дата: 26.05.2021. Основание: Вынесение предупреждения, Протокол №36 заседания Дисциплинарной комиссии.</t>
  </si>
  <si>
    <t>ООО «БРИТАНСКИЙ СТРАХОВОЙ ДОМ», полис - ОАУ №9770/700/24, договор - ОАУ №9770/700/24, период с 12.07.2024 по 11.07.2025, страховая сумма 10000000 руб.</t>
  </si>
  <si>
    <t>Свидетельство № б/н от 10.06.2016 Ассоциация арбитражных управляющих «СИБИРСКИЙ ЦЕНТР ЭКСПЕРТОВ АНТИКРИЗИСНОГО УПРАВЛЕНИЯ»</t>
  </si>
  <si>
    <t>Свидетельство АЕ№4874 от 28.07.2017</t>
  </si>
  <si>
    <t>9871609@gmail.com</t>
  </si>
  <si>
    <t>7-903-160-16-09</t>
  </si>
  <si>
    <t>125130,г. Москва, ул.Клары Цеткин, д. 31, а/я 69</t>
  </si>
  <si>
    <t>540537668000</t>
  </si>
  <si>
    <t>27.01.1993. Гор. Новосибирск</t>
  </si>
  <si>
    <t>Дудина Евгения Владимировна</t>
  </si>
  <si>
    <t>Акт проверки от 21.02.2019. Результат: Нарушений не выявлено.</t>
  </si>
  <si>
    <t>Справка от 12.03.2018</t>
  </si>
  <si>
    <t>Организация: Кузбасский политехнический институт ( по специальности "Экономика и организация машиностроительной промышленности")</t>
  </si>
  <si>
    <t>Дата: 01.12.2017. Документ: 542405 №928555.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№343156.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</t>
  </si>
  <si>
    <t>Дата: 15.03.2018. Основание: не применять мер ДВ в связи с устранением выявленного нарушения, протокол ДК №13 от 15.03.2018.</t>
  </si>
  <si>
    <t>ООО «Страховое общество «Помощь», полис - №М174754-29-18, договор - №М174754-29-18, страховая сумма 10000000 руб.</t>
  </si>
  <si>
    <t>Свидетельство № СТ№341 от 27.04.2012 Некоммерческое партнерство "Сибирская межрегиональная саморегулируемая организация арбитражных управляющих"</t>
  </si>
  <si>
    <t>Свидетельство АВ№0703 от 15.11.2005</t>
  </si>
  <si>
    <t>dubrovinani@mail.ru</t>
  </si>
  <si>
    <t>8-905-961-05-05</t>
  </si>
  <si>
    <t>652740, Кемеровская обл., г. Калтан, пр-кт Мира, дом 41, кв. 15</t>
  </si>
  <si>
    <t>424800093911</t>
  </si>
  <si>
    <t>14.10.1959. Гор. Калтан Кемеровской обл.</t>
  </si>
  <si>
    <t>Дубровина Наталья Ивановна</t>
  </si>
  <si>
    <t>Справка от 26.01.2012</t>
  </si>
  <si>
    <t>Справка от 31.12.2011</t>
  </si>
  <si>
    <t>Организация: Новосибирский электротехнический институт связи</t>
  </si>
  <si>
    <t>ОАО "АльфаСтрахование", страховая сумма 3000000 руб.</t>
  </si>
  <si>
    <t>Свидетельство № 18 от 09.02.2004 Некоммерческое партнерство "Сибирская межрегиональная саморегулируемая организация арбитражных управляющих"</t>
  </si>
  <si>
    <t>Свидетельство АБ№6212 от 28.06.2012</t>
  </si>
  <si>
    <t>dubnovets@yandex.ru</t>
  </si>
  <si>
    <t>8-903-931-02-11,ф. 8(383)-227-08-59</t>
  </si>
  <si>
    <t>630009, г. Новосибирск, ул. 9-Ноября, д. 95 кв. 342</t>
  </si>
  <si>
    <t>540505549592</t>
  </si>
  <si>
    <t>05.12.1962. Кокчетавская область, Рузаевского р-на, пос. Трудовой</t>
  </si>
  <si>
    <t>Дубновец Сергей Владимирович</t>
  </si>
  <si>
    <t>Справка от 02.07.2012</t>
  </si>
  <si>
    <t>Справка от 01.06.2012</t>
  </si>
  <si>
    <t>Организация: Бурятский ордена "Знак Почета" государственный педогагический институт им. Доджи Банзарова</t>
  </si>
  <si>
    <t>ООО «НСГ - «РОСЭНЕРГО», полис - № 031791, договор - № 031791, страховая сумма 3000000 руб.</t>
  </si>
  <si>
    <t>Свидетельство № 0111 от 15.01.2004 Некоммерческое партнерство "Саморегулируемая организация "СИБИРСКИЙ ЦЕНТР ЭКСПЕРТОВ АНТИКРИЗИСНОГО УПРАВЛЕНИЯ"</t>
  </si>
  <si>
    <t>Свидетельство АБ№4455 от 15.01.2004</t>
  </si>
  <si>
    <t>nadezhda.dubershteyn@mail.ru</t>
  </si>
  <si>
    <t>8-914-846-28-83</t>
  </si>
  <si>
    <t>670024, Р. Бурятия, г. Улан-Удэ, ул. Сенчихина, д. 1, кв. 89</t>
  </si>
  <si>
    <t>032603156963</t>
  </si>
  <si>
    <t>21.10.1954. г. Улан-Удэ</t>
  </si>
  <si>
    <t>Дуберштейн Надежда Николаевна</t>
  </si>
  <si>
    <t>Акт проверки от 21.10.2015. Результат: Нарушений не выявлено. Акт проверки от 28.06.2018. Результат: Нарушений не выявлено. Акт проверки от 14.12.2021. Результат: Выявлены нарушения. Протокол №2 от 19.01.2022Акт проверки от 15.12.2021. Результат: Выявлены нарушения. Протокол №2 от 19.01.2022Акт проверки от 15.12.2021. Результат: Выявлены нарушения. Протокол №2 от 19.01.2022Акт проверки от 28.04.2022. Результат: Нарушений не выявлено. Акт проверки от 18.07.2022. Результат: Нарушений не выявлено.</t>
  </si>
  <si>
    <t>Акт проверки от 29.09.2017. Результат: Выявлены нарушения. Протокол №39 от 28.11.2017Акт проверки от 28.09.2020. Результат: Выявлены нарушения. Протокол №70 от 16.11.2020</t>
  </si>
  <si>
    <t>Справка от 26.12.2022</t>
  </si>
  <si>
    <t>Справка от 17.02.2022</t>
  </si>
  <si>
    <t>Дата: 30.10.2014. Документ: 54АЕ №001014.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№002244.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29.02.2016. Документ: 54АЕ №002618. Организация: НОУ ВПО "Сибирская академия финансов и банковского дела" повышение квалификации по программе подготовки арбитражных управляющих вделах о банкротстве страховых организаций.Дата: 30.11.2016. Документ: 542404 №450767.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№928554.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№343155.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№119047.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№395217.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№160792.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№229574.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</si>
  <si>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21.09.2015. Основание: вынесение предупреждения, протокол №75 Дисциплинарной комиссии.Дата: 16.09.2015. Основание: вынесение предупреждения, Протокол № 72 Дисциплинарной комиссии.Дата: 28.11.2017. Основание: Вынесение предупреждения, Протокол №39 Дисциплинарной комиссии.Дата: 16.11.2020. Основание: Вынесение предупреждения, протокол №70 заседания Дисциплинарной комиссии.Дата: 29.12.2020. Основание: Не применять мер дисциплинарного воздействия, протокол №82 заседания Дисциплинарной комиссии.Дата: 12.01.2021. Основание: Не применять мер дисциплинарного воздействия, Протокол №84 заседания Дисциплинарной комиссии.Дата: 26.02.2021. Основание: Не применять мер дисциплинарного воздействия, Протокол №13 заседания Дисциплинарной комиссии.Дата: 15.10.2021. Основание: Не применять мер дисциплинарного воздействия, Протокол №64 заседания Дисциплинарной комиссии.Дата: 20.10.2021. Основание: Не применять мер дисциплинарного воздействия, Протокол №65 заседания Дисциплинарной комиссии.Дата: 19.01.2022. Основание: Наложение штрафа в размере 2 000 руб., Протокол №2 заседания Дисциплинарной комиссии.</t>
  </si>
  <si>
    <t>Международная страховая группа ООО, полис - №60/22/177/008087, договор - №60/22/177/008087, страховая сумма 10000000 руб.</t>
  </si>
  <si>
    <t>Свидетельство № 29 от 08.07.2011 Некоммерческая партнерство "Региональная саморегулируемая организация профессиональных арбитражных управляющих"</t>
  </si>
  <si>
    <t>Свидетельство АД№3603 от 28.03.2011</t>
  </si>
  <si>
    <t>avrora.cons@yandex.ru</t>
  </si>
  <si>
    <t>8-951-182-14-65</t>
  </si>
  <si>
    <t>652507, Кемеровская обл., г.Ленинск-Кузнецкий, ул. Григорченкова, д. 13, кв. 2</t>
  </si>
  <si>
    <t>423100451775</t>
  </si>
  <si>
    <t>07.04.1980. Кемеровская область, Беловский район, с. Старопестрево</t>
  </si>
  <si>
    <t>Дровянникова Оксана Николаевна</t>
  </si>
  <si>
    <t>Акт проверки от 22.01.2021. Результат: Нарушений не выявлено. Акт проверки от 02.11.2022. Результат: Нарушений не выявлено. Акт проверки от 12.01.2023. Результат: Нарушений не выявлено. Акт проверки от 21.06.2023. Результат: Нарушений не выявлено. Акт проверки от 29.05.2024. Результат: Нарушений не выявлено.</t>
  </si>
  <si>
    <t>Акт проверки от 31.07.2022. Результат: Нарушений не выявлено.</t>
  </si>
  <si>
    <t>Организация: Высшее военно-морское училище радиоэлектроники имени А.С. Попова (автоматизированные системы управления)</t>
  </si>
  <si>
    <t>Дата: 30.11.2018. Документ: 542408 №343154.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№119046.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№395216.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№160791.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№229575.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№229868.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№451244.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</si>
  <si>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27.11.2019. Основание: предписание об устранении нарушений, Протокол №45 от 27.11.2019.Дата: 25.03.2021. Основание: Не применять мер дисциплинарного воздействия, Протокол заседания Дисциплинарной комиссии №22.Дата: 20.05.2024. Основание: Не применять мер дисциплинарного воздействия, Протокол №20 заседания Дисциплинарной комиссии.Дата: 15.08.2024. Основание: Вынесение предписания, Протокол №37 заседания Дисциплинарной комиссии.Дата: 15.11.2024. Основание: Вынесение внутренней дисквалификации сроком на 3 (три) месяца, Протокол №54 заседания Дисциплинарной комиссии.</t>
  </si>
  <si>
    <t>ООО «БРИТАНСКИЙ СТРАХОВОЙ ДОМ», полис - ОАУ №5720/700/24, договор - ОАУ №5720/700/24, страховая сумма 10000000 руб.</t>
  </si>
  <si>
    <t>Свидетельство № 780076 от 24.04.2016 Некоммерческое партнерство Арбитражных управляющих "Орион"</t>
  </si>
  <si>
    <t>Свидетельство АЕ№1612 от 27.01.2016</t>
  </si>
  <si>
    <t>Nskn07@rambler.ru</t>
  </si>
  <si>
    <t>8-921-930-91-50</t>
  </si>
  <si>
    <t>197372, Гор. Санкт-Петербург, пр. Богатырский, дом 28, кв. 14</t>
  </si>
  <si>
    <t>532100672242</t>
  </si>
  <si>
    <t>10.04.1960. Гор. Текели Талды-Курганской обл. Казахской ССР</t>
  </si>
  <si>
    <t>Дохин Николай Викторович</t>
  </si>
  <si>
    <t>Акт проверки от 30.11.2015. Результат: Нарушений не выявлено. Акт проверки от 18.12.2015. Результат: нарушений не выявлено.</t>
  </si>
  <si>
    <t>Акт проверки от 30.11.2017. Результат: Выявлены нарушения. Протокол №2 от 25.01.2017</t>
  </si>
  <si>
    <t>Справка от 02.02.2017</t>
  </si>
  <si>
    <t>Организация: Кабардино-Балкарский ордена Дружбы народовгосударственный университет</t>
  </si>
  <si>
    <t>Дата: 30.10.2014. Документ: 54АЕ №001271.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№002568.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№450739.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</t>
  </si>
  <si>
    <t>Дата: 04.06.2014. Основание: наложение штрафа в размере 5 000 руб., протокол №24 Дисциплинарной комиссии.Дата: 09.09.2015. Основание: наложение штрафа в размере 5 000 руб., протокол №68 Дисциплинарной комиссии.Дата: 14.09.2015. Основание: наложение штрафа в размере 4 000 руб., протокол №71 Дисциплинарной комиссии от 14.09.2015 г..Дата: 01.10.2015. Основание: наложение штрафа в размере 3 000 руб., протокол №77 Дисциплинарной комиссии.Дата: 01.06.2016. Основание: не применять мер Дисциплинарного воздействия, протокол №21 Дисциплинарной комиссии.Дата: 25.01.2017. Основание: наложение штрафа в размере 3 000 руб., протокол №2 Дисциплинарной комиссии.Дата: 26.04.2017. Основание: внутренней дисквалификации на срок 4 месяца, предписания об устранении нарушения в срок до 26 августа 2017г., Протокол№14.Дата: 10.07.2017. Основание: не применять мер, протокол ДК №24.</t>
  </si>
  <si>
    <t>ООО «Страховое общество «Помощь», полис - № М163361-29-17, договор - № М163361-29-17, страховая сумма 10000000 руб.</t>
  </si>
  <si>
    <t>Свидетельство № 96-с от 24.05.2010 Некоммерческое партнерство "Межрегиональная Северо-Кавказская саморегулируемая организация профессиональных арбитражных управляющих "Содружество"</t>
  </si>
  <si>
    <t>Свидетельство АД№1266 от 25.12.2009</t>
  </si>
  <si>
    <t>mos-sro@mail.ru</t>
  </si>
  <si>
    <t>ф. 8-8662-91-99-27, 8-8662-91-92-12</t>
  </si>
  <si>
    <t>360000, КБР, г. Нальчик, ул. Братьев Кушховых, д. 149</t>
  </si>
  <si>
    <t>Кабардино-Балкарская Республика</t>
  </si>
  <si>
    <t>071302630679</t>
  </si>
  <si>
    <t>03.02.1970. КБАССР, Баксанский район, с. Гунделен</t>
  </si>
  <si>
    <t>Доттуев Хусейн Бузжигитович</t>
  </si>
  <si>
    <t>Организация: Ростовский государственный университет (юрист по специальности "Юриспруденция")</t>
  </si>
  <si>
    <t>Дата: 27.08.2018. Документ: 760600 №012780. Организация: Частное образовательное учреждение дополнительного профессионального образования "Академия личной охраны" по : "Программе подготовки арбитражных управляющих в делах о банкротстве финансовых организаций".Дата: 29.11.2024. Документ: 080000 №451245.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</si>
  <si>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ООО «БРИТАНСКИЙ СТРАХОВОЙ ДОМ», полис - ОАУ № 8842/700/24, договор - ОАУ № 8842/700/24, период с 20.05.2024 по 19.05.2025, страховая сумма 10000000 руб.</t>
  </si>
  <si>
    <t>Свидетельство № от 25.10.2012 Саморегулируемая организация арбитражных управляющих Некоммерческое партнерство «Центр финансового оздоровления предприятий агропромышленного комплекса»</t>
  </si>
  <si>
    <t>Свидетельство АД№11/018107 от 02.02.2012</t>
  </si>
  <si>
    <t>dorg2004@yandex.ru</t>
  </si>
  <si>
    <t>8-919-899-63-55</t>
  </si>
  <si>
    <t>347922, Ростовская обл., г. Таганрог, пер. Гарибальди, дом 35, кв. 65</t>
  </si>
  <si>
    <t>615416711197</t>
  </si>
  <si>
    <t>13.11.1970. С. Миллерово Куйбышевского р-на Ростовской обл.</t>
  </si>
  <si>
    <t>Дорошенко Геннадий Александрович</t>
  </si>
  <si>
    <t>Организация: Грозненский нефтяной институт им. акад. М.Д. Миллионщикова (инженер по специальности "Машины и оборудование нефтяных и газовых промыслов")</t>
  </si>
  <si>
    <t>Дата: 11.03.2022. Документ: 762415 №166224. Организация: ЧОУ ДПО "Региональный образовательный центр" по программе "Единая программа подготовки арбитражных управляющих".Дата: 24.11.2023. Документ: 080000 №229867.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№451246.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</si>
  <si>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ООО "МСГ", полис - №60/24/177/023176, договор - №60/24/177/023176, период с 17.06.2024 по 16.06.2025, страховая сумма 10000000 руб.</t>
  </si>
  <si>
    <t>Свидетельство № 288-с от 08.11.2021 Ассоциация "Межрегиональная Северо-Кавказская саморегулируемая организация профессиональных арбитражных управляющих "Содружество"</t>
  </si>
  <si>
    <t>Свидетельство АК№3509 от 11.03.2022</t>
  </si>
  <si>
    <t>arbitr.26@bk.ru</t>
  </si>
  <si>
    <t>8-905-444-40-64</t>
  </si>
  <si>
    <t>357502, Ставропольский край, г. Пятигорск, пр. Калинина, д. 74 А, эт. 3</t>
  </si>
  <si>
    <t>260102519913</t>
  </si>
  <si>
    <t>07.10.1970. Пос. Новокавказский Александровского района Ставропольского края</t>
  </si>
  <si>
    <t>Дорошенко Александр Иванович</t>
  </si>
  <si>
    <t>Акт проверки от 20.10.2017. Результат: Выявлены нарушения. Протокол №1 от 11.01.2018</t>
  </si>
  <si>
    <t>Справка от 17.12.2017</t>
  </si>
  <si>
    <t>Справка от 01.02.2018</t>
  </si>
  <si>
    <t>Организация: Тывинский Государственный Университет</t>
  </si>
  <si>
    <t>Дата: 30.11.2016. Документ: 542404 №450765.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</t>
  </si>
  <si>
    <t>Дата: 02.03.2016. Основание: вынесена рекомендация об исключении,протокол №4 Дисциплинарной комиссии.Дата: 25.04.2017. Основание: наложение штрафа в размере 10 000 руб., Протокол ДК №14.Дата: 18.12.2017. Основание: вынесение предписания об устр. нарушений в срок до 22.01.2018 и предупреждения, протокол ДК №43 от 18.12.2017.Дата: 19.01.2018. Основание: внесение предупреждения с оповещением об этом публино, протокол Дисциплинарной комиссии №1 от 19.01.2018.Дата: 24.05.2018. Основание: назначение штрафа в размере 3 000 рублей. Протокол №21 от 24.05.2018.Дата: 16.10.2018. Основание: рекомендация об исключении, Протокол №32 заседания ДК.</t>
  </si>
  <si>
    <t>ООО "СТРАХОВАЯ КОМПАНИЯ "АРСЕНАЛЪ", полис - №77-18/TPL16/001718, договор - №77-18/TPL16/001718, страховая сумма 10000000 руб.</t>
  </si>
  <si>
    <t>Свидетельство № 005 от 21.03.2005 Некоммерческой партнерство "Саморегулируемая организация "СИБИРСКИЙ ЦЕНТР ЭКСПЕРТОВ АНТИКРИЗИСНОГО УПРАВЛЕНИЯ"</t>
  </si>
  <si>
    <t>Свидетельство АА№002191 от 08.12.2003</t>
  </si>
  <si>
    <t>Partizan.74@mail.ru</t>
  </si>
  <si>
    <t>8-913-359-99-99</t>
  </si>
  <si>
    <t>667000, Республика Тыва, г. Кызыл, ул. Кочетова 55/2, кв. 16</t>
  </si>
  <si>
    <t>170106213415</t>
  </si>
  <si>
    <t>01.11.1961. г. Кызыл</t>
  </si>
  <si>
    <t>Доржукай Вячеслав Михайлович</t>
  </si>
  <si>
    <t>Акт проверки от 13.04.2022. Результат: Нарушений не выявлено. Акт проверки от 08.07.2022. Результат: Нарушений не выявлено. Акт проверки от 19.12.2022. Результат: Нарушений не выявлено. Акт проверки от 23.06.2023. Результат: Нарушений не вывлено. Акт проверки от 14.08.2023. Результат: Нарушений не выявлено.</t>
  </si>
  <si>
    <t>Справка от 13.07.2023</t>
  </si>
  <si>
    <t>Справка от 17.05.2023</t>
  </si>
  <si>
    <t>Дата: 28.10.2021. Документ: 080000 №160790.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№229576.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</si>
  <si>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29.01.2021. Основание: Не применять мер дисциплинарного воздействия, Протокол №4 Дисциплинарной комиссии.</t>
  </si>
  <si>
    <t>Международная страховая группа ООО, полис - №60/22/177/015408, договор - №60/22/177/015408, страховая сумма 10000000 руб.</t>
  </si>
  <si>
    <t>Свидетельство № от 17.09.2014 Некоммерческое партнерство "Саморегулируемая организация арбитражных управляющих "Гарантия"</t>
  </si>
  <si>
    <t>Свидетельство АЕ№2129 от 14.04.2016</t>
  </si>
  <si>
    <t>dolgopolov.ea@yandex.ru</t>
  </si>
  <si>
    <t>8-913-78-78-555</t>
  </si>
  <si>
    <t>630008, г. Новосибирск, а/я 5</t>
  </si>
  <si>
    <t>540506157213</t>
  </si>
  <si>
    <t>12.06.1978. гор. Новосибирск</t>
  </si>
  <si>
    <t>Долгополов Евгений Александрович</t>
  </si>
  <si>
    <t>Акт проверки от 28.08.2015. Результат: Нарушений не выявлено. Акт проверки от 22.09.2017. Результат: Выявлены нарушения. Протокол №37 от 07.11.2017</t>
  </si>
  <si>
    <t>Акт проверки от 28.04.2017. Результат: Выявлены нарушения. Протокол №21 от 16.06.2017</t>
  </si>
  <si>
    <t>Справка от 18.09.2018</t>
  </si>
  <si>
    <t>Справка от 05.02.2018</t>
  </si>
  <si>
    <t>Дата: 30.10.2014. Документ: 54АЕ №001270.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№002567.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№450764.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№928553.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№343153.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</t>
  </si>
  <si>
    <t>Дата: 18.07.2014. Основание: вынесение предупреждения, протокол №26 Дисциплинарной комиссии.Дата: 07.04.2016. Основание: наложение штрафа в размере 10 000 руб., протокол №11 Дисциплинарной комиссии от 07.04.2016 г..Дата: 28.06.2016. Основание: вынесение предупреждения, а также предписание в срок до 28.07.2016 г.протокол №23 Дисциплинарной комиссии.Дата: 26.04.2017. Основание: вынесения рекомендации об исключении лица из членов Ассоциации, протокол ДК №14.Дата: 16.06.2017. Основание: вынесение предупрежедения, протокол ДК №21.Дата: 07.11.2017. Основание: вынесение предупреждения, Протокол №37 Дисциплинарной Комиссии.Дата: 18.12.2017. Основание: вынесение предписания в срок до 22.01.2017, а также вынесение предупреждения, протокол Дисциплинарной комиссии №43 от 18.12.2017.Дата: 01.03.2018. Основание: наложение штрафа в размере 500 руб., протокол Дисциплинарной комиссии №11 от 01.03.2018.Дата: 01.10.2018. Основание: Не применять мер ДВ, Протокол заседания ДК №30.Дата: 11.04.2019. Основание: вынесение рекомендации об исключении из членов Ассоциации, Протокол №10 заседания ДК.</t>
  </si>
  <si>
    <t>АО "НАСКО", полис - №14701-0000063, договор - №14701-0000063, страховая сумма 10000000 руб.</t>
  </si>
  <si>
    <t>Свидетельство № 060/1 от 22.03.2010 Некоммерческое партнерство "Саморегулируемая организация "СИБИРСКИЙ ЦЕНТР ЭКСПЕРТОВ АНТИКРИЗИСНОГО УПРАВЛЕНИЯ"</t>
  </si>
  <si>
    <t>Свидетельство АД№1022 от 01.10.2009</t>
  </si>
  <si>
    <t>do-kos@bk.ru</t>
  </si>
  <si>
    <t>8-903-909-45-22</t>
  </si>
  <si>
    <t>650056, г. Кемерово, пр-т Химиков, д. 15, кв. 89</t>
  </si>
  <si>
    <t>Нарушений условий членства</t>
  </si>
  <si>
    <t>420517587300</t>
  </si>
  <si>
    <t>23.11.1977. г. Кемерово</t>
  </si>
  <si>
    <t>Долгов Константин Иванович</t>
  </si>
  <si>
    <t>Организация: г. Москва Негосударственное образовательное учреждение высшего профессионального образования "Московский институт мировой экономики и международных отношений" (менеджер по специальности "Менеджмент организации")</t>
  </si>
  <si>
    <t>ООО «БРИТАНСКИЙ СТРАХОВОЙ ДОМ», полис - ОАУ №12806/700/25, договор - ОАУ №12806/700/25, период с 01.01.2025 по 31.12.2025, страховая сумма 10000000 руб.</t>
  </si>
  <si>
    <t>Свидетельство АК№2519 от 08.07.2021</t>
  </si>
  <si>
    <t>dolbenko@list.ru</t>
  </si>
  <si>
    <t>8-967-723-35-17</t>
  </si>
  <si>
    <t>443013, Самарская обл., г.Самара, а/я 1388.</t>
  </si>
  <si>
    <t>631812913386</t>
  </si>
  <si>
    <t>28.10.1985. гор. Куйбышев</t>
  </si>
  <si>
    <t>Долбенко Алексей Викторович</t>
  </si>
  <si>
    <t>Акт проверки от 19.07.2019. Результат: Нарушений не выявлено. Акт проверки от 04.02.2021. Результат: Нарушений не выявлено. Акт проверки от 14.05.2021. Результат: Нарушений не выявлено. Акт проверки от 09.06.2021. Результат: Нарушений не выявлено.</t>
  </si>
  <si>
    <t>Акт проверки от 25.12.2018. Результат: Выявлены нарушения. Акт проверки от 29.12.2021. Результат: Нарушений не выявлено.</t>
  </si>
  <si>
    <t>Справка от 27.02.2022</t>
  </si>
  <si>
    <t>Справка от 16.03.2022</t>
  </si>
  <si>
    <t>Организация: г. Чебоксары ФГБОУ ВПО "Чувашский гос. университет им. И.Н. Ульянова" (юрист, юриспруденция)</t>
  </si>
  <si>
    <t>Дата: 30.11.2016. Документ: 542404 №450763.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№928552.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№343152.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№119045.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№395215.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№160789.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</si>
  <si>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06.06.2017. Основание: прекратить производство, протокол ДК №20 от 06.06.2017.Дата: 10.11.2017. Основание: предупреждение с оповещением об этом публично, протокол ДК №38.Дата: 22.02.2018. Основание: прекратить производство, протокол №9 Дисциплинарной комиссии.Дата: 01.03.2018. Основание: прекратить производство по делу в связи с отсутствием оснований, протокол ДК №11 от 01.03.2018.Дата: 05.02.2019. Основание: Вынесение предупреждения, Протокол №3 заседания ДК.Дата: 27.11.2020. Основание: Рекомендация об исключении. Протокол №75 заседания Дисциплинарной комиссии. Отменено Протоколом №25 заседания СА от 21.12.2020.Дата: 26.01.2021. Основание: Наложение штрафа, Протокол ДК №2 заседания Дисциплинарной комиссии.Дата: 26.02.2021. Основание: Не применять мер дисциплинарного воздействия, Протокол №13 заседания Дисциплинарной комиссии.</t>
  </si>
  <si>
    <t>ООО "СТРАХОВАЯ КОМПАНИЯ "АРСЕНАЛЪ", полис - №77-21/TPL16/003787, договор - №77-21/TPL16/003787, страховая сумма 10000000 руб.</t>
  </si>
  <si>
    <t>Свидетельство № 0370 от 23.07.2015 НЕКОММЕРЧЕСКОЕ ПАРТНЕРСТВО "САМОРЕГУЛИРУЕМАЯ ОРГАНИЗАЦИЯ АРБИТРАЖНЫХ УПРАВЛЯЮЩИХ СУБЪЕКТОВ ЕСТЕСТВЕННЫХ МОНОПОЛИЙ ТОПЛИВНО-ЭНЕРГЕТИЧЕСКОГО КОМПЛЕКСА"</t>
  </si>
  <si>
    <t>Свидетельство АД№9284 от 21.08.2014</t>
  </si>
  <si>
    <t>89083033555@mail.ru</t>
  </si>
  <si>
    <t>8-908-303-35-55, 8(8352) 46-55-56</t>
  </si>
  <si>
    <t>428008, Чувашская Республика, г. Чебоксары, ПО 8, а/я 69</t>
  </si>
  <si>
    <t>212410756244</t>
  </si>
  <si>
    <t>17.02.1986. гор. Чебоксары</t>
  </si>
  <si>
    <t>Добрынин Евгений Владимирович</t>
  </si>
  <si>
    <t>Организация: Костромской государственный педогагический институт им. Н.А. НекрасоваОрганизация: Костромской филиал Российской академии менеджмента и бизнеса</t>
  </si>
  <si>
    <t>ОАО "Альфастрахование", договор - 56925/899/20026/2, страховая сумма 3000000 руб.</t>
  </si>
  <si>
    <t>Свидетельство № 0000061 от 19.01.2004 Некоммерчское партнерство "Саморегулируемая организация арбитражных управляющих "РСНЭ"</t>
  </si>
  <si>
    <t>Свидетельство АБ№4965 от 16.01.2004</t>
  </si>
  <si>
    <t>i-dzyn@bk.ru</t>
  </si>
  <si>
    <t>8-910-190-00-99</t>
  </si>
  <si>
    <t>156000, Кострома, ул. Смоленская, 6 Г - 6</t>
  </si>
  <si>
    <t>440300126709</t>
  </si>
  <si>
    <t>04.09.1965. Украина, г. Сумы</t>
  </si>
  <si>
    <t>Дмитриева Ирина Владимировна</t>
  </si>
  <si>
    <t>Акт проверки от 28.06.2016. Результат: Нарушений не выявлено. Акт проверки от 28.03.2017. Результат: Нарушений не выявлено. Акт проверки от 20.06.2017. Результат: Нарушений не выявлено. Акт проверки от 17.01.2018. Результат: Нарушений не выявлено. Акт проверки от 06.06.2018. Результат: Нарушений не выявлено. Акт проверки от 02.07.2018. Результат: Нарушений не выявлено. Акт проверки от 05.07.2018. Результат: Нарушение п.4 ст.61.1 Закона о банкротстве. Протокол №26 от 03.08.2018Акт проверки от 10.12.2018. Результат: Нарушений не выявлено. Акт проверки от 19.08.2019. Результат: Нарушений не выявлено. Акт проверки от 04.03.2022. Результат: Нарушений не выявлено. Акт проверки от 24.11.2023. Результат: Нарушений не выявлено. Акт проверки от 19.05.2024. Результат: Нарушений не выявлено. Акт проверки от 17.06.2024. Результат: Нарушений не выявлено.</t>
  </si>
  <si>
    <t>Акт проверки от 30.11.2018. Результат: Нарушений не выявлено. Акт проверки от 30.11.2021. Результат: Выявлены нарушения. Протокол №75 от 28.12.2021Акт проверки от 30.11.2024. Результат: Выявлены нарушения. Протокол №1 от 17.01.2025</t>
  </si>
  <si>
    <t>Справка от 20.08.2024</t>
  </si>
  <si>
    <t>Организация: Свердловский юридический институт (юрист, юриспруденция)</t>
  </si>
  <si>
    <t>Дата: 30.11.2016. Документ: 542404 №450762.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№928551.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№343151.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№119044.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№395214.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18.10.2021. Документ: 772415 №357312. Организация: АНОДПО "Бизнес-школа экономики и антикризисного управления" по программе "Программа обучения арбитражных управляющих в качестве конкурсных управляющих (внешних управляющих) при банк.Дата: 28.10.2021. Документ: 080000 №160788.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№229577.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№229849.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№451247.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</si>
  <si>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22.12.2017. Основание: вынесение предупреждения с оповещением об этом пуублично, протокол ДК №44 от 22.12.2017.Дата: 03.08.2018. Основание: вынесение предупреждения с оповещением об этом пуублично, протокол ДК №26.Дата: 18.12.2018. Основание: Не применять мер ДВ, Протокол №38 заседания ДК.Дата: 05.06.2020. Основание: Пректратить производство по делу, Протокол №29 заседания ДК.Дата: 27.08.2020. Основание: Наложение штрафа в размере 5 000,00 руб., Протокол №41-1 заседания ДК.Дата: 28.12.2021. Основание: Не применять мер дисциплинарного воздействия, Протокол №75 заседания Дисциплинарной комиссии.Дата: 30.03.2022. Основание: Вынесение предписания, Протокол №22 заседания Дисциплинарной комиссии.Дата: 17.01.2025. Основание: Вынесение предписания, Протокол №1 заседания Дисциплинарной комиссии.Дата: 14.02.2025. Основание: Вынесение предписания, Протокол №7 заседания Дисциплинарной комиссии.</t>
  </si>
  <si>
    <t>ООО «БРИТАНСКИЙ СТРАХОВОЙ ДОМ», полис - ОАУ №9678/700/24, договор - ОАУ №9678/700/24, период с 05.07.2024 по 04.07.2025, страховая сумма 10000000 руб.</t>
  </si>
  <si>
    <t>Свидетельство № 1 от 27.11.2003 Некоммерческое партнерство "Краснодарская межрегиональная саморегулируемая организация профессиональных арбитражных управляющих "Кубань"</t>
  </si>
  <si>
    <t>Свидетельство АА№002976 от 11.12.2003</t>
  </si>
  <si>
    <t>Dmitriev.nb@yandex.ru</t>
  </si>
  <si>
    <t>8-908-874-67-11</t>
  </si>
  <si>
    <t>625046, г. Тюмень, ул. Широтная, д. 113/1</t>
  </si>
  <si>
    <t>720300921660</t>
  </si>
  <si>
    <t>10.12.1964. гор. Верхнеуральск Челябинской обл.</t>
  </si>
  <si>
    <t>Дмитриев Николай Борисович</t>
  </si>
  <si>
    <t>Справка от 18.11.2024</t>
  </si>
  <si>
    <t>Организация: Государственное образовательное учреждение высшего профессионального образования "Ярославский государственный университет им. П.Г. Демидова" (историк, преподаватель истории по специальности "История)"Организация: г. Ярославль Государственное образовательное учреждение высшего профессионального образования "Ярославский государственный университет им. П.Г. Демидова" (экономист по специальности "Финансы и кредит")Организация: Частное образовательное учреждение высшего образования "Московский университет имени С.Ю. Витте" г. Москва (магистр юриспруденции)</t>
  </si>
  <si>
    <t>Дата: 29.11.2024. Документ: 080000 №451248.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</si>
  <si>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10.12.2013. Основание: Вынесено "предупреждение", протокол № 11 заседания Дисциплинарной Комиссии.</t>
  </si>
  <si>
    <t>ООО «БРИТАНСКИЙ СТРАХОВОЙ ДОМ», полис - ОАУ №12692/700/24, договор - ОАУ №12692/700/24, период с 29.12.2024 по 28.12.2025, страховая сумма 10000000 руб.</t>
  </si>
  <si>
    <t>Свидетельство № 022 от 05.03.2007 Некоммерческое партнерство "Саморегулируемая организация "СИБИРСКИЙ ЦЕНТР ЭКСПЕРТОВ АНТИКРИЗИСНОГО УПРАВЛЕНИЯ"</t>
  </si>
  <si>
    <t>Свидетельство АВ№2110 от 20.10.2006</t>
  </si>
  <si>
    <t>dvlaimir@yandex.ru</t>
  </si>
  <si>
    <t>8-915-962-01-32</t>
  </si>
  <si>
    <t>199155, гор. Санкт-Петербург, а/я 51</t>
  </si>
  <si>
    <t>761800812667</t>
  </si>
  <si>
    <t>28.04.1983. Ярославская область, г. Любин</t>
  </si>
  <si>
    <t>Дмитриев Владимир Викторович</t>
  </si>
  <si>
    <t>Акт проверки от 26.05.2020. Результат: Нарушений не выявлено.</t>
  </si>
  <si>
    <t>Акт проверки от 31.08.2018. Результат: Выявлены нарушения. Протокол №30 от 01.10.2018Акт проверки от 21.07.2021. Результат: Плановая проверка не проводится, в связи с прекращением членства.</t>
  </si>
  <si>
    <t>Справка от 12.05.2020</t>
  </si>
  <si>
    <t>Справка от 15.05.2020</t>
  </si>
  <si>
    <t>Организация: город Ростов-на-Дону ФЕДЕРАЛЬНОЕ ГОСУДАРСТВЕННОЕ АВТОНОМНОЕ ОБРАЗОВАТЕЛЬНОЕ УЧРЕЖДЕНИЕ ВЫСШЕГО ПРОФЕССИОНАЛЬНОГО ОБРАЗОВАНИЯ "ЮЖНЫЙ ФЕДЕРАЛЬНЫЙ УНИВЕРСИТЕТ" (Юрист по специальности "Юриспруденция")</t>
  </si>
  <si>
    <t>Дата: 01.12.2017. Документ: 542405 №928549.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№343150.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№119043.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№395213.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</t>
  </si>
  <si>
    <t>Дата: 01.10.2018. Основание: Вынесение предупреждения, Протокол заседания ДК №30.Дата: 18.02.2020. Основание: Предупреждение с оповещением об этом публично, Протокол №6-1 заседания Дисциплинарной комиссии.Дата: 14.08.2020. Основание: Вынесение рекомендации об исключении, Протокол №40 заседания Дисциплинарной комиссии (Отменено Протоколом №8 СА от 11.09.2020.Дата: 02.10.2020. Основание: Вынесение предписания, Протокол №57 заседание ДК.Дата: 29.12.2020. Основание: Вынесение рекомендации об исключении, Протокол №82 заседания Дисциплинарной комиссии.</t>
  </si>
  <si>
    <t>Паритет-СК Страховая Компания, ООО, полис - ИНВ04800027, договор - ИНВ04800027, страховая сумма 10000000 руб.</t>
  </si>
  <si>
    <t>Свидетельство № 585 от 13.07.2016 Ассоциация саморегулируемая организация арбитражных управляющих «Межрегиональный центр экспертов и профессиональных управляющих»</t>
  </si>
  <si>
    <t>Свидетельство АЕ№2995 от 08.07.2016</t>
  </si>
  <si>
    <t>a.m.dzekunova@gmail.com</t>
  </si>
  <si>
    <t>8-918-544-69-74</t>
  </si>
  <si>
    <t>347387, Ростовская обл., гор. Волгодонск, ул. Карла Маркса, дом 30, а/я 783</t>
  </si>
  <si>
    <t>614309018187</t>
  </si>
  <si>
    <t>15.05.1989. Гор. Волгодонск Ростовской обл.</t>
  </si>
  <si>
    <t>Дзекунова Александра Максимовна</t>
  </si>
  <si>
    <t>Акт проверки от 07.10.2021. Результат: Нарушений не выявлено. Акт проверки от 24.02.2025. Результат: Нарушений не выявлено.</t>
  </si>
  <si>
    <t>Акт проверки от 23.10.2019. Результат: Нарушений не выявлено. Акт проверки от 31.10.2022. Результат: Выявлены нарушения.</t>
  </si>
  <si>
    <t>Организация: г. Абакан Государственное образовательное учреждение высшего профессионального образования "Хакасский государственный университет им. Н.Ф. Катанова" (юрист по специальности "Юриспруденция")</t>
  </si>
  <si>
    <t>Дата: 30.11.2018. Документ: 542408 №343149.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№119042.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№395212.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№160745.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№229614.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№229848.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№451249.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</si>
  <si>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24.02.2022. Основание: Не применять мер дисциплинарного воздействия, Протокол №10 заседания Дисциплинарной комиссии.Дата: 26.09.2022. Основание: Вынесение предписания, Протокол №48 заседания Дисциплинарной комиссии.</t>
  </si>
  <si>
    <t>ООО "МСГ", полис - №60/24/177/023624, договор - №60/24/177/023624, период с 12.07.2024 по 11.07.2025, страховая сумма 10000000 руб.</t>
  </si>
  <si>
    <t>Свидетельство № Серия Д-16 от 22.07.2016 СОЮЗ "Кузбасская саморегулируемая организация арбитражных управляющих"</t>
  </si>
  <si>
    <t>Свидетельство АЕ№4875 от 28.07.2017</t>
  </si>
  <si>
    <t>marli2008alena@gmail.com</t>
  </si>
  <si>
    <t>8-961-739-86-16</t>
  </si>
  <si>
    <t>655003, Республика Хакасия, г.Абакан, а/я 481</t>
  </si>
  <si>
    <t>190116517831</t>
  </si>
  <si>
    <t>14.10.1981. Город Абакан Красноярского края</t>
  </si>
  <si>
    <t>Джуманазарова Алёна Юрьевна</t>
  </si>
  <si>
    <t>Акт проверки от 11.12.2015. Результат: Нарушений не выявлено. Акт проверки от 29.11.2017. Результат: Нарушений не выявлено. Акт проверки от 31.10.2018. Результат: Нарушений не выявлено.</t>
  </si>
  <si>
    <t>Акт проверки от 31.08.2017. Результат: Нарушения выявлены. Протокол №35 от 18.10.2017</t>
  </si>
  <si>
    <t>Справка от 08.11.2018</t>
  </si>
  <si>
    <t>Справка от 27.09.2018</t>
  </si>
  <si>
    <t>Организация: Московский Государственный университет коммерции</t>
  </si>
  <si>
    <t>Дата: 30.10.2014. Документ: 54АЕ №001013.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№002243.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№450761.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№928550.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№343148.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</t>
  </si>
  <si>
    <t>Дата: 26.09.2013. Основание: вынесение предупреждения, Протокол №10 заседания Дисциплинарной комиссии.Дата: 18.10.2017. Основание: Вынесение предупреждения, Протокол №35 заседания Дисциплинарной комиссии.Дата: 01.02.2018. Основание: вынесение предупреждения, протокол ДК №4 от 01.02.2018.Дата: 17.06.2019. Основание: рекомендация об исключении, протокол № 15 заседания Дисциплинарной комиссии.</t>
  </si>
  <si>
    <t>ООО "СТРАХОВАЯ КОМПАНИЯ "АРСЕНАЛЪ", полис - №54-18/TPL16/003160, договор - №54-18/TPL16/003160, страховая сумма 10000000 руб.</t>
  </si>
  <si>
    <t>Свидетельство № 36 от 26.04.2006 Некоммерческое партнерство "Сибирская межрегиональная саморегулируемая организация арбитражных управляющих"</t>
  </si>
  <si>
    <t>Свидетельство АВ№0702 от 15.11.2005</t>
  </si>
  <si>
    <t>infofmi@ngs.ru</t>
  </si>
  <si>
    <t>8-926-378-58-96</t>
  </si>
  <si>
    <t>121467, г. Москва, а/я 71</t>
  </si>
  <si>
    <t>421203478609</t>
  </si>
  <si>
    <t>02.09.1977. г. Ленинск-Кузнецкий</t>
  </si>
  <si>
    <t>Дербенева Елена Васильевна</t>
  </si>
  <si>
    <t>Организация: Федеральное государственное автономное образовательное учреждение высшего профессионального образования "Санкт-Петербургский государственный университет аэрокосмического приборостроения" (юрист по специальности "Юриспруденция")</t>
  </si>
  <si>
    <t>Дата: 29.11.2024. Документ: 080000 №451250.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</si>
  <si>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ООО "МСГ", полис - №60/24/177/024395, договор - №60/24/177/024395, период с 12.09.2024 по 11.09.2025, страховая сумма 10000000 руб.</t>
  </si>
  <si>
    <t>Свидетельство № 07-ОД-ст от 25.04.2022 Союз арбитражных управляющих "Саморегулируемая организация "Дело" (САУ "СРО "Дело")</t>
  </si>
  <si>
    <t>Свидетельство АК№3452 от 04.03.2022</t>
  </si>
  <si>
    <t>ay.denisov-ro@mail.ru</t>
  </si>
  <si>
    <t>8-918-037-80-80</t>
  </si>
  <si>
    <t>350089, г. Краснодар, а/я 3511</t>
  </si>
  <si>
    <t>236402347671</t>
  </si>
  <si>
    <t>26.11.1992. ст. Тбилисская Тбилисского р-на Краснодарского края</t>
  </si>
  <si>
    <t>Денисов Роман Олегович</t>
  </si>
  <si>
    <t>Организация: Федеральное государственное бюджетное образовательное учреждение высшего образования "Санкт-Петербургский государственный университет" (бакалавр юриспруденции)</t>
  </si>
  <si>
    <t>Дата: 29.11.2024. Документ: 080000 №451251.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</si>
  <si>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ООО "МСГ", полис - №60/25/177/026574, договор - №60/25/177/026574, период с 09.02.2025 по 08.02.2026, страховая сумма 10000000 руб.</t>
  </si>
  <si>
    <t>Свидетельство АК№5489 от 26.05.2023</t>
  </si>
  <si>
    <t>au.denisov.maksim@yandex.ru</t>
  </si>
  <si>
    <t>8-993-964-11-42</t>
  </si>
  <si>
    <t>197046, г. Санкт-Петербург, а/я 444</t>
  </si>
  <si>
    <t>860329719134</t>
  </si>
  <si>
    <t>23.01.1995. Ташкент респ. Узбекистан</t>
  </si>
  <si>
    <t>Денисов Максим Игоревич</t>
  </si>
  <si>
    <t>Акт проверки от 01.09.2017. Результат: Нарушений не выявлено. Акт проверки от 03.10.2023. Результат: Нарушений не выявлено.</t>
  </si>
  <si>
    <t>Акт проверки от 30.08.2017. Результат: Нарушений не выявлено. Акт проверки от 30.08.2020. Результат: Выявлены нарушения. Протокол №62 от 16.10.2020Акт проверки от 31.08.2023. Результат: Нарушений не выявлено.</t>
  </si>
  <si>
    <t>Организация: Государственное образовательное учреждение высшего профессионального образования "Мордовский государственный университет им. Н.П. Огарево"</t>
  </si>
  <si>
    <t>Дата: 30.10.2014. Документ: 54АЕ №001012.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№002242.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№450760.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№928548.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№343147.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№119041.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№395211.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№160744.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№229615.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№229847.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№451252.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</si>
  <si>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22.12.2017. Основание: не приенять мер ДВ, протокол ДК №44 от 22.12.2017.Дата: 12.07.2019. Основание: вынесение предупреждения, Протокол ДК №20.Дата: 16.10.2020. Основание: Не применять мер дисциплинарного воздействия, Протокол №62 заседания Дисциплинарной комиссии.</t>
  </si>
  <si>
    <t>ООО "МСГ", полис - №60/24/177/022994, договор - №60/24/177/022994, период с 05.06.2024 по 04.06.2025, страховая сумма 10000000 руб.</t>
  </si>
  <si>
    <t>Свидетельство № 13 от 10.04.2012 Некоммерческое партнерство "Саморегулируемая организация "СИБИРСКИЙ ЦЕНТР ЭКСПЕРТОВ АНТИКРИЗИСНОГО УПРАВЛЕНИЯ"</t>
  </si>
  <si>
    <t>Свидетельство АД№3976 от 15.06.2011</t>
  </si>
  <si>
    <t>8289324@mail.ru</t>
  </si>
  <si>
    <t>8-926-828-93-24, ф. 8-4956-40-70-94</t>
  </si>
  <si>
    <t>109240, г. Москва, а/я 38</t>
  </si>
  <si>
    <t>130601014850</t>
  </si>
  <si>
    <t>31.10.1984. Республика Мордовия, Дубенского района, с. Кабаево</t>
  </si>
  <si>
    <t>Демяшкина Людмила Вячеславовна</t>
  </si>
  <si>
    <t>Организация: Государственное образовательное учреждение высшего профессионального образования Санкт-Петербургский государственный университет водных коммуникаций</t>
  </si>
  <si>
    <t>Свидетельство № 197 от 25.08.2006 Некоммерческое партнерство "Сибирская межрегиональная саморегулируемая организация арбитражных управляющих"</t>
  </si>
  <si>
    <t>Свидетельство АВ№1260 от 07.02.2006</t>
  </si>
  <si>
    <t>421211120119</t>
  </si>
  <si>
    <t>08.10.1980. г. Потсдам Германия</t>
  </si>
  <si>
    <t>Демидович Татьяна Викторовна</t>
  </si>
  <si>
    <t>Организация: Федеральное государственное бюджетное образовательное учреждение высшего образования "Иркутский государственный университет" (магистр юриспруденции)</t>
  </si>
  <si>
    <t>Дата: 29.11.2024. Документ: 080000 №451253.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</si>
  <si>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ООО «БРИТАНСКИЙ СТРАХОВОЙ ДОМ», полис - ОАУ №14386/700/25, договор - ОАУ №14386/700/25, период с 27.03.2025 по 26.03.2026, страховая сумма 10000000 руб.</t>
  </si>
  <si>
    <t>Свидетельство АК№11/037830 от 20.02.2023</t>
  </si>
  <si>
    <t>bankrotstvo_irk@mail.ru</t>
  </si>
  <si>
    <t>8-950-140-03-05</t>
  </si>
  <si>
    <t>664075, Иркутская обл., г. Иркутск, ул. Верхняя Набережная, дом 161/14, кв. 3</t>
  </si>
  <si>
    <t>381915498431</t>
  </si>
  <si>
    <t>04.03.1994. гор. Усолье-Сибирское Иркутской обл.</t>
  </si>
  <si>
    <t>Демидович Анастасия Владимировна</t>
  </si>
  <si>
    <t>Акт проверки от 13.03.2017. Результат: Проверка прекращена.</t>
  </si>
  <si>
    <t>Справка от 07.04.2016</t>
  </si>
  <si>
    <t>Справка от 11.11.2016</t>
  </si>
  <si>
    <t>Дата: 30.10.2014. Документ: 54АЕ №001011.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№002378.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№450759.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</t>
  </si>
  <si>
    <t>ООО "СТРАХОВАЯ КОМПАНИЯ "АРСЕНАЛЪ", полис - №54-16/TPL16/001747, договор - №54-16/TPL16/001747, страховая сумма 10000000 руб.</t>
  </si>
  <si>
    <t>Свидетельство № 043 от 04.06.2009 Некоммерческое партнерство "Саморегулируемая организация "СИБИРСКИЙ ЦЕНТР ЭКСПЕРТОВ АНТИКРИЗИСНОГО УПРАВЛЕНИЯ"</t>
  </si>
  <si>
    <t>Свидетельство АГ№0028 от 25.08.2008</t>
  </si>
  <si>
    <t>dan_sibsro@mail.ru</t>
  </si>
  <si>
    <t>8-909-211-62-42</t>
  </si>
  <si>
    <t>394063, г. Воронеж, а/я 34</t>
  </si>
  <si>
    <t>362003289380</t>
  </si>
  <si>
    <t>07.07.1979. Воронежская область, г. Павловск</t>
  </si>
  <si>
    <t>Дегтярев Андрей Николаевич</t>
  </si>
  <si>
    <t>Организация: федеральное государственное бюджетное учреждение высшего образования "Иркутский государственный университет" г. Иркутск (бакалавр юриспруденции)Организация: федеральное государственное бюджетное учреждение высшего образования "Иркутский государственный университет" г. Иркутск (магистр юриспруденции)</t>
  </si>
  <si>
    <t>Дата: 29.11.2024. Документ: 080000 №451254.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</si>
  <si>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ООО «БРИТАНСКИЙ СТРАХОВОЙ ДОМ», полис - ОАУ № 9692/700/24, договор - ОАУ № 9692/700/24, период с 17.07.2024 по 16.07.2025, страховая сумма 10000000 руб.</t>
  </si>
  <si>
    <t>Свидетельство № бн от 11.04.2023 Ассоциация "Межрегиональная Саморегулируемая Организация Арбитражных Управляющих "Содействие"</t>
  </si>
  <si>
    <t>Свидетельство АК№1087 от 18.12.2020</t>
  </si>
  <si>
    <t>89921170790@mail.ru</t>
  </si>
  <si>
    <t>8-992-117-07-90</t>
  </si>
  <si>
    <t>115280, г. Москва, а/я 23</t>
  </si>
  <si>
    <t>032620759087</t>
  </si>
  <si>
    <t>17.07.1990. гор. Иркутск</t>
  </si>
  <si>
    <t>Данчинов Владислав Игоревич</t>
  </si>
  <si>
    <t>Акт проверки от 31.05.2022. Результат: Нарушений не выявлено. Акт проверки от 29.07.2022. Результат: Выявлено нарушение. Протокол №46 от 26.08.2022Акт проверки от 27.10.2022. Результат: Нарушений не выявлено. Акт проверки от 03.11.2022. Результат: Выявлено нарушение. Протокол №56 от 15.12.2022</t>
  </si>
  <si>
    <t>Акт проверки от 31.07.2022. Результат: Выявлены нарушения. Протокол №46 от 26.08.2022</t>
  </si>
  <si>
    <t>Организация: Федеральное государственное бюджетное образовательное учреждение высшего профессионального образования "Саратовская государственная юридическая академия" г. Саратов (Юрист по специальности "Юриспруденция")</t>
  </si>
  <si>
    <t>Дата: 29.11.2019. Документ: 542410 №119040.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№395210.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№160743.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№229616.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№229710.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№451255.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</si>
  <si>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10.11.2020. Основание: Вынесение предписания, Протокол №69 заседания ДК.Дата: 29.12.2020. Основание: Не применять мер дисциплинарного воздействия, Протокол №82 заседания Дисциплинарной комиссии.Дата: 12.05.2021. Основание: Прекратить производство по делу, Протокол №33 заседания Дисциплинарной комиссии.Дата: 26.07.2022. Основание: Не применять мер дисциплинарного воздействия, Протокол №42 заседания Дисциплинарной комиссии.Дата: 26.08.2022. Основание: Вынесение предупреждения, Протокол №46 заседания Дисциплинарной комиссии.Дата: 15.12.2022. Основание: Вынесение предписания, Протокол №56 заседания Дисциплинарной комиссии.Дата: 12.07.2023. Основание: ВЫнесение предупрежденя, Протокол №18 заседания Дисциплинарной комиссии.</t>
  </si>
  <si>
    <t>ООО «БРИТАНСКИЙ СТРАХОВОЙ ДОМ», полис - ОАУ №9441/700/24, договор - ОАУ №9441/700/24, период с 16.07.2024 по 15.07.2025, страховая сумма 10000000 руб.</t>
  </si>
  <si>
    <t>Свидетельство АЕ№5870 от 02.02.2018</t>
  </si>
  <si>
    <t>gusev17995@gmail.com</t>
  </si>
  <si>
    <t>8-927-051-78-91</t>
  </si>
  <si>
    <t>410000, г. Саратов, а/я 3730</t>
  </si>
  <si>
    <t>644107225662</t>
  </si>
  <si>
    <t>07.07.1991. С. Барановка Вольского р-на Саратовской обл.</t>
  </si>
  <si>
    <t>Гусев Сергей Николаевич</t>
  </si>
  <si>
    <t>Справка от 21.12.2012</t>
  </si>
  <si>
    <t>Дата: 26.04.2012. Основание: Вынесено "предупреждение", протокол № 3 заседания Дисциплинарной комиссии.Дата: 04.09.2013. Основание: Вынесение предупреждения, Протокол №8 заседания Дисциплинарной комиссии.Дата: 21.09.2015. Основание: рекомендация об исключении, протокол №75 Дисциплинарной комиссии.</t>
  </si>
  <si>
    <t>Новосибирский филиал ОАО «АльфаСтрахование», договор - 56925/899/30130/3, страховая сумма 3000000 руб.</t>
  </si>
  <si>
    <t>Свидетельство № 25 от 14.01.2004 Некоммерческое партнерство "Саморегулируемая организация "СИБИРСКИЙ ЦЕНТР ЭКСПЕРТОВ АНТИКРИЗИСНОГО УПРАВЛЕНИЯ"</t>
  </si>
  <si>
    <t>Свидетельство АА№002099 от 05.12.2003</t>
  </si>
  <si>
    <t>gt0107@rambler.ru</t>
  </si>
  <si>
    <t>8-913-909-33-38</t>
  </si>
  <si>
    <t>633623, Новосибирская обл., Сузунский район, р.п. Сузун, ул. Ленина, д. 66</t>
  </si>
  <si>
    <t>543660173653</t>
  </si>
  <si>
    <t>01.07.1963. Пензенская обл., Лунинский р-он, рп Лунино</t>
  </si>
  <si>
    <t>Гусарина Татьяна Юрьевна</t>
  </si>
  <si>
    <t>Акт проверки от 30.04.2019. Результат: Выявлены нарушения. протокол №14 от 06.06.2019Акт проверки от 29.04.2022. Результат: Выявлены нарушения. Протокол №33 от 01.06.2022</t>
  </si>
  <si>
    <t>Справка от 27.12.2021</t>
  </si>
  <si>
    <t>Справка от 20.12.2021</t>
  </si>
  <si>
    <t>Организация: г. Ковров Государственное образовательное учреждение высшего профессионального образования "Ковровская государственная технологическая академия имени В.А. Дегтярева" (Инженер по специальности "Стрелково-пушечное, артиллерийское и ракетное оружие"Организация: г. Москва Государственное образовательное учреждение высшего профессионального образования "РОССИЙСКАЯ ПРАВОВАЯ АКАДЕМИЯ МИНИСТЕРСТВА ЮСТИЦИИ РОССИЙСКОЙ ФЕДЕРАЦИИ" ( Юрист по специальности "Юриспруденция")Организация: г. Москва Автономная некоммерческая образовательная организация высшего профессионального образования "Институт экономики и антикризисного управления" (Антикризисное управление)</t>
  </si>
  <si>
    <t>Дата: 01.12.2017. Документ: 542405 №928547.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№343146.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№119039.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№395209.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№160742.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</si>
  <si>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01.03.2018. Основание: наложение штрафа в размере 500 руб., протокол Дисциплинарной комиссии №11 от 01.03.2018.Дата: 06.06.2019. Основание: вынесение предупреждения с оповещением об этом публично, протокол ДК №14.Дата: 01.06.2022. Основание: Вынесение предписания и предупреждения, Протокол №33 заседания Дисциплинарной комиссии.</t>
  </si>
  <si>
    <t>Международная страховая группа ООО, полис - №60/22/177/011143, договор - №60/22/177/011143, страховая сумма 10000000 руб.</t>
  </si>
  <si>
    <t>Свидетельство № 412/11-СР от 18.11.2014 Саморегулируемая организация арбитражных управляющих Северо-Запада</t>
  </si>
  <si>
    <t>Свидетельство АД№8628 от 29.04.2014</t>
  </si>
  <si>
    <t>guryanov-scau@mail.ru</t>
  </si>
  <si>
    <t>8-929-997-27-41</t>
  </si>
  <si>
    <t>115583, г. Москва, а/я 22</t>
  </si>
  <si>
    <t>330503191180</t>
  </si>
  <si>
    <t>06.03.1985. Гор. Амурск Хабаровского края</t>
  </si>
  <si>
    <t>Гурьянов Павел Николаевич</t>
  </si>
  <si>
    <t>Акт проверки от 30.11.2018. Результат: Выявлены нарушения. Протокол №38 от 18.12.2018</t>
  </si>
  <si>
    <t>Справка от 31.12.2019</t>
  </si>
  <si>
    <t>Организация: Томский юридический институт МВД России (юрист по специальности юриспруденция)</t>
  </si>
  <si>
    <t>Дата: 03.04.2015. Документ: №. Организация: Повышение уровня профессиональной подготовки арбитражных управляющих.Дата: 30.11.2016. Документ: 542404 №450758.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№928546.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№343145.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№119038.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</t>
  </si>
  <si>
    <t>Дата: 18.12.2018. Основание: Вынесение предупреждения с оповещением об этом публично, Протокол №38 заседания ДК.Дата: 21.04.2020. Основание: Рекомендация об исключении, Протокол №25 заседания Дисциплинарной комиссии.</t>
  </si>
  <si>
    <t>ООО «Страховое общество «Помощь», полис - №М181679-29-19, договор - №М181679-29-19, страховая сумма 10000000 руб.</t>
  </si>
  <si>
    <t>Свидетельство № 114 от 21.10.2008 Некоммерческое партнерство "Уральская саморегулируемая организация арбитражных управляющих"</t>
  </si>
  <si>
    <t>Свидетельство АВ№3445 от 10.01.2008</t>
  </si>
  <si>
    <t>guryanov-vn@mail.ru</t>
  </si>
  <si>
    <t>8-908-887-35-51</t>
  </si>
  <si>
    <t>628181, Тюменская обл., г. Нягань, 6-й мкр., д. 3, кв. 331</t>
  </si>
  <si>
    <t>861002110219</t>
  </si>
  <si>
    <t>27.06.1971. пос. Лубяны Кукморского р-на Татарстан</t>
  </si>
  <si>
    <t>Гурьянов Владимир Николаевич</t>
  </si>
  <si>
    <t>Акт проверки от 14.10.2021. Результат: Нарушений не выявлено. Акт проверки от 26.12.2024. Результат: Выявлено нарушение. Протокол №6 от 13.02.2025</t>
  </si>
  <si>
    <t>Акт проверки от 28.04.2018. Результат: Выявлены нарушения п.4 ст.213.24 ЗоБ, п.3.1 Приказа №178. Протокол №22 от 30.05.2018Акт проверки от 30.04.2021. Результат: Выявлены нарушения. Протокол №36 от 26.05.2021Акт проверки от 30.04.2024. Результат: Выявлены нарушения. Протокол №21 от 13.06.2024</t>
  </si>
  <si>
    <t>Организация: г. Курск ГОУ ВПО "Курский государственный университет" (юрист, юриспруденция)</t>
  </si>
  <si>
    <t>Дата: 30.11.2016. Документ: 542404 №450757.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№928545.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№343144.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№119037.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№395208.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№160741.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№229618.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№229709.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№451256.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</si>
  <si>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30.05.2018. Основание: Вынесение предупреждения с оповещением об этом публично. Протокол №22 от 30.05.2018.Дата: 26.05.2021. Основание: Наложение штрафа в размере 8000 руб., Протокол №36 заседания Дисциплинарной комиссии.Дата: 13.06.2024. Основание: Не применять мер дисциплинарного воздействия, Протокол №21 заседания Дисциплинарной комиссии.Дата: 13.02.2025. Основание: Не применять мер Дисциплинарного воздействия, Протокол №6 заседания Дисциплинарной комиссии.</t>
  </si>
  <si>
    <t>ООО «БРИТАНСКИЙ СТРАХОВОЙ ДОМ», полис - ОАУ №9233/700/24, договор - ОАУ №9233/700/24, период с 12.07.2024 по 11.07.2025, страховая сумма 10000000 руб.</t>
  </si>
  <si>
    <t>Свидетельство № б/н от 26.10.2015 НЕКОММЕРЧЕСКОЕ ПАРТНЕРСТВО "САМОРЕГУЛИРУЕМАЯ ОРГАНИЗАЦИЯ НЕЗАВИСИМЫХ АРБИТРАЖНЫХ УПРАВЛЯЮЩИХ "ДЕЛО"</t>
  </si>
  <si>
    <t>Свидетельство АЕ№0993 от 09.09.2015</t>
  </si>
  <si>
    <t>89202682546@bk.ru</t>
  </si>
  <si>
    <t>8-919-134-79-99</t>
  </si>
  <si>
    <t>305040, г. Курск, пр. Энтузиастов, д. 1 а, кв. 52</t>
  </si>
  <si>
    <t>Курская область</t>
  </si>
  <si>
    <t>463204305911</t>
  </si>
  <si>
    <t>01.05.1986. гор. Курск</t>
  </si>
  <si>
    <t>Гуваков Александр Анатольевич</t>
  </si>
  <si>
    <t>Справка от 06.06.2016</t>
  </si>
  <si>
    <t>Дата: 30.10.2014. Документ: 54АЕ №000955.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</t>
  </si>
  <si>
    <t>Дата: 26.09.2013. Основание: вынесение предупреждения, Протокол №10 заседания Дисциплинарной комиссии.Дата: 18.07.2014. Основание: вынесение предупреждения, протокол №26 Дисциплинарной комиссии.Дата: 12.10.2016. Основание: вынесение предупреждения, Протокол №30 Дисциплинарной комиссии.Дата: 07.09.2017. Основание: рекомендация об исключении, протокол №30.</t>
  </si>
  <si>
    <t>ООО "СТРАХОВАЯ КОМПАНИЯ "АРСЕНАЛЪ", полис - №54-16/TPL16/01705, договор - №54-16/TPL16/01705, страховая сумма 10000000 руб.</t>
  </si>
  <si>
    <t>Свидетельство № 65 от 16.01.2004 Некоммерческое партнерство "Саморегулируемая организация "СИБИРСКИЙ ЦЕНТР ЭКСПЕРТОВ АНТИКРИЗИСНОГО УПРАВЛЕНИЯ"</t>
  </si>
  <si>
    <t>Свидетельство АБ№7309 от 12.05.2004</t>
  </si>
  <si>
    <t>tg47970@yandex.ru</t>
  </si>
  <si>
    <t>8-913-479-70-26</t>
  </si>
  <si>
    <t>630033, г. Новосибирск, а/я 75</t>
  </si>
  <si>
    <t>540320552592</t>
  </si>
  <si>
    <t>22.02.1951. г. Новосибирск</t>
  </si>
  <si>
    <t>Гришпитенко Татьяна Павловна</t>
  </si>
  <si>
    <t>Справка от 18.04.2016</t>
  </si>
  <si>
    <t>Справка от 26.04.2016</t>
  </si>
  <si>
    <t>Организация: г. Владивосток ФГБОУ ВПО "Владивостокский государственный университет экономики и сервиса" (экономист, ухгалтерский учет, анализ и аудит)</t>
  </si>
  <si>
    <t>Дата: 30.11.2016. Документ: 542404 №450756.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</t>
  </si>
  <si>
    <t>ПАО "Росгосстрах", полис - № 000093-16, договор - № 000093-16, страховая сумма 3000000 руб.</t>
  </si>
  <si>
    <t>Свидетельство № 105 от 11.01.2016 Ассоциация арбитражных управляющих "СИБИРСКИЙ ЦЕНТР ЭКСПЕРТОВ АНТИКРИЗИСНОГО УПРАВЛЕНИЯ"</t>
  </si>
  <si>
    <t>Свидетельство АД№10262 от 05.05.2015</t>
  </si>
  <si>
    <t>nboggrin@mail.ru</t>
  </si>
  <si>
    <t>8-924-433-80-03</t>
  </si>
  <si>
    <t>690091, г. Владивосток, пр-кт Океанский, д. 16, кв. 16</t>
  </si>
  <si>
    <t>253603206406</t>
  </si>
  <si>
    <t>17.03.1979. гор. Владивосток</t>
  </si>
  <si>
    <t>Гриневецкая Наталья Александровна</t>
  </si>
  <si>
    <t>Акт проверки от 17.10.2018. Результат: Нарушений не выявлено.</t>
  </si>
  <si>
    <t>Акт проверки от 30.04.2019. Результат: Выявлены нарушения. Протокол №14 от06.06.2019</t>
  </si>
  <si>
    <t>Справка от 16.02.2021</t>
  </si>
  <si>
    <t>Организация: г.о. Самара Федеральное государственное бюджетное образовательное учреждение высшего профессионального образования "Самарский государственный университет" (Юрист по специальности "Юриспруденция")</t>
  </si>
  <si>
    <t>Дата: 30.11.2018. Документ: 542408 №343143.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№119036.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№395207.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</t>
  </si>
  <si>
    <t>Дата: 15.03.2018. Основание: вынесение предупреждения с оповещением об этом публично, протокол ДК №13 от 15.03.2018.Дата: 06.06.2019. Основание: вынесение предупреждения с оповещением об этом публично, протокол ДК №14.Дата: 24.01.2020. Основание: Не применять мер дисциплинарного воздействия, Протокол №1.Дата: 29.01.2021. Основание: Вынесение предупреждения, Протокол №4 заседания Дисциплинарной комиссии.</t>
  </si>
  <si>
    <t>Новосибирский филиал ООО Страховая Компания "Гелиос", полис - №930-0008230-02903, договор - №930-0008230-02903, страховая сумма 10000000 руб.</t>
  </si>
  <si>
    <t>Свидетельство АЕ№3646 от 22.12.2016</t>
  </si>
  <si>
    <t>grebnewaeu@yandex.ru</t>
  </si>
  <si>
    <t>8-903-505-10-81</t>
  </si>
  <si>
    <t>140091, Московская обл., г. Дзержинский, ул. Ленина, дом 15, кв. 4</t>
  </si>
  <si>
    <t>632147612467</t>
  </si>
  <si>
    <t>21.10.1990. Гор. Тольятти Куйбышевской обл.</t>
  </si>
  <si>
    <t>Гребнева Евгения Николаевна</t>
  </si>
  <si>
    <t>Акт проверки от 05.05.2016. Результат: Нарушений не выявлено. Акт проверки от 13.11.2017. Результат: Нарушений не выявлено. Акт проверки от 26.07.2021. Результат: Нарушений не выявлено. Акт проверки от 10.09.2021. Результат: Нарушений не выявлено.</t>
  </si>
  <si>
    <t>Справка от 26.08.2022</t>
  </si>
  <si>
    <t>Справка от 06.09.2021</t>
  </si>
  <si>
    <t>Организация: Уральский государственный университет им. А.М. Горького</t>
  </si>
  <si>
    <t>Дата: 30.10.2014. Документ: 54АЕ №001269.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№002241.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№450755.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№928544.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№343142.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№119035.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№395206.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№160740.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</si>
  <si>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12.10.2015. Основание: вынесение предупреждения, протокол №78 Дисциплинарной комиссии от 12.10.2015 г..Дата: 22.03.2017. Основание: наложение штрафа в размере 1 000 руб., протокол №9 Дисциплинарной комиссии.Дата: 07.12.2017. Основание: вынесение предупреждения, протокол Дисциплинарной Комиссии №41 от 07.12.2017.Дата: 27.02.2018. Основание: наложение штрафа в размере 1 000 руб., протокол Дисциплинарной комиссии №10 от 27.02.2018.Дата: 10.03.2020. Основание: предупреждение, Протокол № 14 заседания ДК.Дата: 27.11.2020. Основание: Наложение штрафа в размере 4 000,00 руб., Протокол №75 заседание Дисциплинарной комиссии.Дата: 29.12.2020. Основание: Вынесение рекомендации об исключении, Протокол №82 заседания Дисциплинарной комиссии. Отменено Протоколом СА №7 от 25.01.21.Дата: 09.02.2021. Основание: Вынесение предупреждения, Протокол №8 заседания Дисциплинарной комиссии.Дата: 28.07.2021. Основание: вынесение предупреждения, Протокол №47 заседания Дисциплинарной комиссии.Дата: 10.08.2021. Основание: Вынесение предупреждения и предписания, Протокол №49 заседания Дисциплинарной комиссии.Дата: 15.10.2021. Основание: Не применять мер дисциплинарного воздействия, Протокол №64 заседания Дисциплинарной комиссии.Дата: 26.09.2022. Основание: Прекращение производства по делу, Протокол №48 заседания Дисциплинарной комиссии.</t>
  </si>
  <si>
    <t>ООО "СТРАХОВАЯ КОМПАНИЯ "АРСЕНАЛЪ", полис - №77-21/TPL16/002607, договор - №77-21/TPL16/002607, страховая сумма 10000000 руб.</t>
  </si>
  <si>
    <t>Свидетельство № 219 от 30.05.2008 Саморегулируемая организация арбитражных управляющих "КОНТИНЕНТ"</t>
  </si>
  <si>
    <t>Свидетельство АВ№3324 от 08.10.2007</t>
  </si>
  <si>
    <t>greben043@yandex.ru</t>
  </si>
  <si>
    <t>т/ф. 8-3433-10-38-73(помощник Анастасия)</t>
  </si>
  <si>
    <t>620014,г.Екатеринбург.а/я 571</t>
  </si>
  <si>
    <t>660503566686</t>
  </si>
  <si>
    <t>04.04.1979. г. Свердловск</t>
  </si>
  <si>
    <t>Гребенщиков Алексей Владимирович</t>
  </si>
  <si>
    <t>Акт проверки от 17.08.2016. Результат: Не применять мер д. Акт проверки от 10.08.2021. Результат: Нарушений не выявлено.</t>
  </si>
  <si>
    <t>Акт проверки от 29.06.2018. Результат: Выявлено нарушение п.1 ст.128 Закона о банкротстве. Протокол №26 от 03.08.2018Акт проверки от 30.06.2021. Результат: Выявлены нарушения. Протокол №49 от 10.08.2021</t>
  </si>
  <si>
    <t>Справка от 29.04.2022</t>
  </si>
  <si>
    <t>Справка от 21.04.2022</t>
  </si>
  <si>
    <t>Организация: Омский ордена Трудового Красного Знамени государственный медицинский институт имени М.И. КалининаОрганизация: Новосибирский гуманитарный институт</t>
  </si>
  <si>
    <t>Дата: 30.10.2014. Документ: 54АЕ №000954.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№002566.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№450754.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№928543.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№343141.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№119034.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№395205.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№160739.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</si>
  <si>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04.09.2013. Основание: Вынесение предупреждения, Протокол №8 заседания Дисциплинарной комиссии.Дата: 01.06.2016. Основание: не применять мер Дисциплинарного воздействия, протокол №21 Дисциплинарной комиссии.Дата: 17.08.2016. Основание: Не применять мер дисциплинарного воздействия, протокол №28 ДК.Дата: 05.04.2017. Основание: Вынесение предписания, наложение штрафа 1000, протокол ДК № 10.Дата: 03.08.2018. Основание: не применять мер ДВ, протокол №26 ДК.Дата: 10.08.2021. Основание: Не применять мер дисциплинарного воздействия, Протокол №49 заседания Дисциплинарной комиссии.Дата: 04.04.2022. Основание: Вынесение предупреждения, Протокол №23 заседания Дисциплинарной комиссии.Дата: 28.07.2022. Основание: Рекомендация об исключении, Протокол №43 заседания Дисциплинарной комиссии.</t>
  </si>
  <si>
    <t>Международная страховая группа ООО, полис - №60/21/177/003488, договор - №60/21/177/003488, страховая сумма 10000000 руб.</t>
  </si>
  <si>
    <t>Свидетельство № 087 от 09.02.2004 Некоммерческое партнерство "Сибирская межрегиональная саморегулируемая организация арбитражных управляющих"</t>
  </si>
  <si>
    <t>Свидетельство AA№002087 от 05.12.2003</t>
  </si>
  <si>
    <t>ag-consum@mail.ru</t>
  </si>
  <si>
    <t>8-3812-31-35-86, 8-3812-36-31-14</t>
  </si>
  <si>
    <t>644010, г. Омск, ул. Маршала Жукова, д. 76, оф. 11</t>
  </si>
  <si>
    <t>550501788807</t>
  </si>
  <si>
    <t>17.05.1963. Омск</t>
  </si>
  <si>
    <t>Грабовецкий Андрей Геннадьевич</t>
  </si>
  <si>
    <t>Акт проверки от 18.05.2017. Результат: Нарушений не выявлено. Акт проверки от 15.07.2019. Результат: Выявлены нарушения. Протокол №32 от 22.08.2019Акт проверки от 05.11.2019. Результат: Нарушений не выявлено. Акт проверки от 14.11.2019. Результат: Нарушений не выявлено. Акт проверки от 18.11.2019. Результат: Нарушений не выявлено. Акт проверки от 18.11.2019. Результат: Нарушений не выявлено. Акт проверки от 19.11.2019. Результат: Нарушений не выявлено. Акт проверки от 27.11.2019. Результат: Нарушений не выявлено. Акт проверки от 10.12.2019. Результат: Нарушений не выявлено. Акт проверки от 17.12.2019. Результат: Нарушений не выявлено. Акт проверки от 17.12.2019. Результат: Нарушений не выявлено. Акт проверки от 20.12.2019. Результат: Нарушений не выявлено. Акт проверки от 20.12.2019. Результат: Нарушений не выявлено. Акт проверки от 24.12.2019. Результат: Нарушений не выявлено. Акт проверки от 26.12.2019. Результат: Нарушений не выявлено. Акт проверки от 26.12.2019. Результат: Нарушений не выявлено. Акт проверки от 17.02.2020. Результат: Нарушений не выявлено. Акт проверки от 16.03.2020. Результат: Нарушений не выявлено. Акт проверки от 05.04.2020. Результат: Нарушений не выявлено. Акт проверки от 01.06.2020. Результат: Нарушений не выявлено. Акт проверки от 03.06.2020. Результат: Нарушений не выявлено. Акт проверки от 09.06.2020. Результат: Нарушений не выявлено. Акт проверки от 06.07.2020. Результат: Нарушений не выявлено. Акт проверки от 06.07.2020. Результат: Нарушений не выявлено. Акт проверки от 23.10.2020. Результат: Выявлены нарушения. Протокол №77 от 10.12.2020Акт проверки от 13.04.2022. Результат: Нарушений не выявлено. Акт проверки от 28.11.2022. Результат: Нарушений не выявлено. Акт проверки от 04.07.2023. Результат: Нарушение не выявлено. Акт проверки от 05.07.2023. Результат: Нарушений не выявлено. Акт проверки от 27.12.2023. Результат: Нарушений не выявлено. Акт проверки от 03.07.2024. Результат: Нарушений не выявлено. Акт проверки от 07.08.2024. Результат: Нарушений не выявлено.</t>
  </si>
  <si>
    <t>Акт проверки от 24.10.2018. Результат: Выявлены нарушения. Протокол №36 от 29.11.2018Акт проверки от 29.10.2021. Результат: Выявлены нарушения. Протокол №73 от 15.12.2021Акт проверки от 31.10.2024. Результат: Выявлены нарушения. Протокол №59 от 10.12.2024</t>
  </si>
  <si>
    <t>Справка от 14.10.2024</t>
  </si>
  <si>
    <t>Организация: г. Москва ФГБОУВО "Российский государственный университет правосудия" (юрист, юриспруденция)</t>
  </si>
  <si>
    <t>Дата: 15.12.2015. Документ: 70АА №0000307. Организация: ФГБОУ ДПО "Томский институт переподготовки кадров и агробизнеса".Дата: 30.11.2016. Документ: 542404 №450753.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№928542.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№343140.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№119033.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№395204.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№160787.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№229619.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№229813.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№451257.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</si>
  <si>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29.11.2018. Основание: Вынесение предупреждения с оповещением об этом публично, Протокол №36 заседания ДК.Дата: 12.07.2019. Основание: вынесение предписания, Протокол ДК №20.Дата: 22.08.2019. Основание: штраф 10 000 Протокол ДК №32.Дата: 18.12.2019. Основание: Прекратить производство по делу, Протокол ДК №48.Дата: 12.02.2020. Основание: Вынесение предписания, Протокол ДК №7.Дата: 14.02.2020. Основание: Рекомендация об исключении, Протокол №5-1 заседания ДК.Дата: 24.01.2020. Основание: Не применять мер дисциплинарного воздействия,Протокол №1 заседания Дисциплинарной комиссии.Дата: 18.03.2020. Основание: внутренняя дисквалификация на три месяца (с 18.03.2020 по 18.06.2020), Протокол № 20 заседания ДК.Дата: 16.04.2020. Основание: Рекомендация об исключении, Протокол №24.Дата: 08.06.2020. Основание: Наложение штрафа, Протокол №30 заседания ДК.Дата: 03.09.2020. Основание: Прекратить производство по делу, Протокол №46 заседания ДК.Дата: 05.11.2020. Основание: Вынесение предупреждения, Протокол №68 заседания ДК.Дата: 03.12.2020. Основание: Вынесение предписания, Протокол №76 заседания Дисциплинарной комиссии.Дата: 29.12.2020. Основание: Рекомендация об исключении, Протокол №82 заседания Дисциплинарной комиссии. Отменено Протоколом СА №7 от 25.01.21.Дата: 10.12.2020. Основание: Прекратить производство по делу, Протокол №77 заседания Дисциплинарной комиссии.Дата: 09.02.2021. Основание: Вынесение предписания, Протокол №8 заседания Дисциплинарной комиссии.Дата: 26.02.2021. Основание: Вынесение предписания, Протокол №13 заседания Дисциплинарной комиссии.Дата: 25.03.2021. Основание: Наложение штрафа, Протокол заседания Дисциплинарной комиссии №23.Дата: 12.02.2021. Основание: Рекомендация об исключении, Протокол №4-1 заседания Дисциплинарной комиссии. Отменено Протоколом №14 заседания СА от 04.03.2021..Дата: 28.05.2021. Основание: Наложение штрафа в размере 57 000 руб., Протокол №37 заседания Дисциплинарной комиссии.Дата: 16.08.2021. Основание: Не применять мер дисциплинарного воздействия, Протокол №50 заседания Дисциплинарной комиссии.Дата: 15.12.2021. Основание: Вынесение предупреждения, Протокол №73 заседания Дисциплинарной комиссии.Дата: 24.01.2022. Основание: Не применять мер дисциплинарного воздействия, Протокол №4 заседания Дисциплинарной комиссии.Дата: 01.03.2022. Основание: Вынесение предписания, Протокол №13 заседания Дисциплинарной комиссии.Дата: 28.03.2022. Основание: Наложение штрафа в размере 30 000 руб., Протокол №21 заседания Дисциплинарной комиссии.Дата: 13.04.2022. Основание: Не применять мер дисциплинарного воздействия, Протокол №25 заседания Дисциплинарной комиссии.Дата: 28.06.2022. Основание: Вынесение предписания, Протокол №39 заседания Дисциплинарной комиссии.Дата: 08.07.2022. Основание: Прекратить производство по делу, Протокол ДК №40.Дата: 24.10.2023. Основание: Не применять мер дисциплинарного воздействия, Протокол №31 заседания Дисциплинарной комиссии.Дата: 20.05.2024. Основание: Не применять мер дисциплинарного воздействия, Протокол №20 заседания Дисциплинарной комиссии.Дата: 10.12.2024. Основание: Вынесение предписания, Протокол №59 заседания Дисциплинарной комиссии.</t>
  </si>
  <si>
    <t>ООО «БРИТАНСКИЙ СТРАХОВОЙ ДОМ», полис - ОАУ №14037/700/25, договор - ОАУ №14037/700/25, период с 05.02.2025 по 04.02.2026, страховая сумма 10000000 руб.</t>
  </si>
  <si>
    <t>Свидетельство № 131 от 10.06.2016 Ассоциация арбитражных управляющих "СИБИРСКИЙ ЦЕНТР ЭКСПЕРТОВ АНТИКРИЗИСНОГО УПРАВЛЕНИЯ"</t>
  </si>
  <si>
    <t>Свидетельство АЕ№1556 от 28.01.2016</t>
  </si>
  <si>
    <t>Zachar222@mail.ru</t>
  </si>
  <si>
    <t>8 (3822) 936-947, 8 (3822)51-60-33</t>
  </si>
  <si>
    <t>636071, Томская обл., г. Северск, ул. Первомайская, д. 3, кв. 28</t>
  </si>
  <si>
    <t>702407355401</t>
  </si>
  <si>
    <t>15.06.1992. гор. Томск-7 Томской обл.</t>
  </si>
  <si>
    <t>Гордиенко Захар Андреевич</t>
  </si>
  <si>
    <t>Акт проверки от 17.03.2016. Результат: Нарушений не выявлено. Акт проверки от 29.03.2022. Результат: Нарушений не выявлено.</t>
  </si>
  <si>
    <t>Акт проверки от 29.06.2018. Результат: Выявлено нарушение п.2 ст.12.1 Закона о банкротстве. Протокол №26 от 03.08.2018Акт проверки от 30.06.2021. Результат: Выявлены нарушения. Протокол №49 от 10.08.2021Акт проверки от 30.06.2024. Результат: Нарушений не выявлено.</t>
  </si>
  <si>
    <t>Организация: Международный университет КыргызстанаОрганизация: Кыргызский государственный национальный университет</t>
  </si>
  <si>
    <t>Дата: 27.02.2014. Документ: №043. Организация: НЧОУ ДПО "Институт переподготовки и повышения квалификации" - повышение квалификации по программе "Антикризисное управление".Дата: 30.11.2016. Документ: 542404 №450752.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№928541.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№343139.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№119032.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№395203.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№160786.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№229620.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№229812.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№451258.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</si>
  <si>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10.05.2016. Основание: наложение штрафа в размере 1 000 руб., протокол №18 Дисциплинарной комиссии.Дата: 23.05.2016. Основание: наложение штрафа в размере 5 000 руб., протокол №19 Дисциплинарной комиссии.Дата: 17.08.2016. Основание: не применять мер дисциплинарного воздействия, протокол №78 от 17.08.2016.Дата: 17.05.2017. Основание: вынесение предписания об устранении нарушения до 04.06.2017, протокол ДК №17.Дата: 10.07.2017. Основание: прекратить производство, протокол №24.Дата: 10.11.2017. Основание: предупреждение с оповещением об этом публично, протокол ДК №38.Дата: 03.08.2018. Основание: не применять мер ДВ, протокол №26 ДК.Дата: 21.08.2019. Основание: вынесение рекомендации об исключении, Протокол ДК №31.Дата: 14.08.2020. Основание: Вынесение рекомендации об исключении, Протокол №40 заседания Дисциплинарной комиссии.Дата: 31.03.2021. Основание: Вынесение предписания, Протокол №25 заседания Дисциплинарной комиссии.Дата: 10.08.2021. Основание: Не применять мер дисциплинарного воздействия, Протокол №49 заседания Дисциплинарной комиссии.</t>
  </si>
  <si>
    <t>ООО "МСГ", полис - №60/24/177/023453, договор - №60/24/177/023453, период с 11.07.2024 по 10.07.2025, страховая сумма 10000000 руб.</t>
  </si>
  <si>
    <t>Свидетельство № 66 от 02.10.2014 Некоммерческое партнерство "Саморегулируемая организация "СИБИРСКИЙ ЦЕНТР ЭКСПЕРТОВ АНТИКРИЗИСНОГО УПРАВЛЕНИЯ"</t>
  </si>
  <si>
    <t>Свидетельство АД№8366 от 26.03.2014</t>
  </si>
  <si>
    <t>goncharov.v.p@inbox.ru</t>
  </si>
  <si>
    <t>+7-921-142-82-84, 8-978-121-49-14</t>
  </si>
  <si>
    <t>295000, Республика Крым, г. Симферополь, а/я 1489</t>
  </si>
  <si>
    <t>352532278900</t>
  </si>
  <si>
    <t>22.09.1977. г. Фрунзе Киргизской ССР</t>
  </si>
  <si>
    <t>Гончаров Вячеслав Петрович</t>
  </si>
  <si>
    <t>Справка от 21.06.2022</t>
  </si>
  <si>
    <t>Справка от 23.07.2022</t>
  </si>
  <si>
    <t>Организация: Москва Международный институт экономики и права (юрист по специальности "Юриспруденция")</t>
  </si>
  <si>
    <t>Дата: 28.10.2021. Документ: 080000 №160785.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</si>
  <si>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29.12.2021. Основание: Вынесение предписания, Протокол №76 заседания Дисциплинарной комиссии.Дата: 22.11.2022. Основание: Рекомендация об исключении, Протокол №53 заседания Дисциплинарной комиссии.Дата: 28.11.2022. Основание: Рекомендация об исключении, Протокол №54 заседания Дисциплинарной комиссии.</t>
  </si>
  <si>
    <t>Международная страховая группа ООО, полис - №60/21/177/005871, договор - №60/21/177/005871, страховая сумма 10000000 руб.</t>
  </si>
  <si>
    <t>Свидетельство № бн от 28.09.2020 Межрегиональная саморегулируемая организация профессиональных арбитражных управляющих под эгидой РСПП</t>
  </si>
  <si>
    <t>Свидетельство АЕ№7869 от 03.07.2020</t>
  </si>
  <si>
    <t>Gonenko@yandex.ru</t>
  </si>
  <si>
    <t>8-906-980-70-60</t>
  </si>
  <si>
    <t>654080, Кемеровская область - Кузбасс, г. Новокузнецк, а/я 120</t>
  </si>
  <si>
    <t>422036168773</t>
  </si>
  <si>
    <t>24.09.1985. гор. Новокузнецк Кемеровской обл.</t>
  </si>
  <si>
    <t>Гоненко Игорь Сергеевич</t>
  </si>
  <si>
    <t>Справка от 27.12.2017</t>
  </si>
  <si>
    <t>Справка от 25.12.2017</t>
  </si>
  <si>
    <t>Дата: 30.10.2014. Документ: 54АЕ №001010.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№002240.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№450751.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№928540.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</t>
  </si>
  <si>
    <t>Дата: 26.09.2013. Основание: вынесение предупреждения, Протокол №10 заседания Дисциплинарной комиссии.Дата: 27.03.2015. Основание: наложение штрафа в размере 1 000 руб., протокол №43 Дисциплинарной комиссии.Дата: 10.09.2015. Основание: наложение штрафа в размере 5 000 руб., протокол №69 Дисциплинарной комиссии.Дата: 14.09.2015. Основание: наложение штрафа в размере 5 000 руб., протокол №71 Дисциплинарной комиссии от 14.09.2015 г..Дата: 07.04.2016. Основание: Вынесение предупреждения, протокол №11 Дисциплинарной комиссии от 07.04.2016.Дата: 05.05.2016. Основание: наложение штрафа в размере 3 000 руб., протокол №17 Дисциплинарной комиссии.Дата: 23.05.2016. Основание: вынесение предупреждения, Протокол №19 заседания Дисциплинарной комиссии.Дата: 14.02.2018. Основание: прекратить производство по делу, протокол ДК №14 от 14.02.2018.</t>
  </si>
  <si>
    <t>ООО "Центральное Страховое Общество", полис - № 13000ОАУ-000050/18, договор - № 13000ОАУ-000050/18, страховая сумма 10000000 руб.</t>
  </si>
  <si>
    <t>Свидетельство № 24 от 15.01.2013 Некоммерческое партнерство "Саморегулируемая организация "СИБИРСКИЙ ЦЕНТР ЭКСПЕРТОВ АНТИКРИЗИСНОГО УПРАВЛЕНИЯ"</t>
  </si>
  <si>
    <t>Свидетельство АД№5641 от 13.06.2012</t>
  </si>
  <si>
    <t>hrk2010@mail.ru</t>
  </si>
  <si>
    <t>8-961-740-55-33</t>
  </si>
  <si>
    <t>655017, г. Абакан, а/я 80</t>
  </si>
  <si>
    <t>190301082448</t>
  </si>
  <si>
    <t>21.11.1974. г. Черногорск</t>
  </si>
  <si>
    <t>Головин Дмитрий Петрович</t>
  </si>
  <si>
    <t>Акт проверки от 15.05.2019. Результат: Нарушений не выявлено. Акт проверки от 15.05.2019. Результат: Нарушений не выявлено. Акт проверки от 15.05.2019. Результат: Выявлены нарушения. не применять мер дисциплинарного воздействия, протокол ДК № 17Акт проверки от 15.05.2019. Результат: Выявлены нарушения. вынесено предупреждение оповещением об этом публично, протокол ДК № 17Акт проверки от 15.05.2019. Результат: Нарушений не выявлено.</t>
  </si>
  <si>
    <t>Акт проверки от 28.02.2018. Результат: Нарушений не выявлено. Акт проверки от 28.02.2021. Результат: Выявлено нарушение. Протокол №21 от 22.03.2021</t>
  </si>
  <si>
    <t>Справка от 18.02.2022</t>
  </si>
  <si>
    <t>Организация: г. Кемерово Государственное образовательное учреждение высшего профессионального образования "Кемеровский государственный университет"</t>
  </si>
  <si>
    <t>Дата: 30.10.2014. Документ: 54АЕ №000985.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№002239.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№450750.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№928539.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№343138.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№119031.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№395202.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№160784.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</si>
  <si>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25.06.2019. Основание: вынесения предупреждения с оповещением об этом публично, протокол ДК № 17.Дата: 25.06.2019. Основание: не применять мер дисциплинарного воздействия, протокол ДК № 17.Дата: 17.09.2020. Основание: Не применять мер дисциплинарного воздействия, Протокол №50 заседания Дисциплинарной комиссии.Дата: 10.03.2021. Основание: Не применять мер дисциплинарного воздействия, Протокол №18 заседания Дисциплинарной комиссии.Дата: 22.03.2021. Основание: Не применять мер дисциплинарного воздействия, Протокол №21 заседания Дисциплинарной комиссии.Дата: 31.03.2021. Основание: Не применять мер дисциплинарного воздействия, Протокол №25 заседания Дисциплинарной комиссии.Дата: 24.02.2022. Основание: Не применять мер дисциплинарного воздействия, Протокол №10 заседания Дисциплинарной комиссии.</t>
  </si>
  <si>
    <t>Международная страховая группа ООО, полис - №60/21/177/004777, договор - №60/21/177/004777, страховая сумма 10000000 руб.</t>
  </si>
  <si>
    <t>Свидетельство № 34 от 06.08.2013 Некоммерческое партнерство "Саморегулируемая организация "СИБИРСКИЙ ЦЕНТР ЭКСПЕРТОВ АНТИКРИЗИСНОГО УПРАВЛЕНИЯ"</t>
  </si>
  <si>
    <t>Свидетельство АД№6051 от 17.08.2012</t>
  </si>
  <si>
    <t>arbitrdg@gmail.com</t>
  </si>
  <si>
    <t>8-923-500-21-30</t>
  </si>
  <si>
    <t>650056, Кемерово, а/я 347, получатель: "Гогия Д.В."</t>
  </si>
  <si>
    <t>420539914287</t>
  </si>
  <si>
    <t>29.07.1985. г. Междуреченск Кемеровской области</t>
  </si>
  <si>
    <t>Гогия Давид Витальевич</t>
  </si>
  <si>
    <t>Справка от 11.12.2023</t>
  </si>
  <si>
    <t>Справка от 08.06.2023</t>
  </si>
  <si>
    <t>Организация: Московский государственный университет им. М.В. Ломоносова ( по специальности "физика")Организация: Московская академия рынка труда и информационных технологий (переподготовка по программе "Бухгалтерский учет и аудит")Организация: Частное образовательное учреждение высшего образования "Самарская гуманитарная академия" г. Самара ( Магистр по направлению подготовки "Юриспруденция")</t>
  </si>
  <si>
    <t>Дата: 01.12.2017. Документ: 542405 №928538.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№343137.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№119030.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№395201.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№160783.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№229621.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№229711.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</si>
  <si>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26.03.2018. Основание: вынесение предупреждения с оповещением об этом публично, протокол Дисциплинарной комиссии №16 от 26.03.2018.Дата: 16.05.2019. Основание: вынесение предупреждения с оповещением об этом публично, протокол ДК №12.Дата: 18.02.2020. Основание: Предупреждение с оповещением об этом публично, Протокол №6-1 заседания Дисциплинарной комиссии.Дата: 14.08.2020. Основание: Не применять мер дисциплинарного воздействия, Протокол №40 заседания Дисциплинарной комиссии.Дата: 15.12.2020. Основание: Прекратить производство по делу, Протокол №79 заседания Дисциплинарной комиссии.Дата: 26.02.2021. Основание: Рекомендация об исключении, Протокол №13 заседания Дисциплинарной комиссии, отменена Протоколом СА №18 от 19.03.2021.Дата: 06.04.2021. Основание: Вынесение предписания, Протокол №26 заседания Дисциплинарной комиссии.Дата: 15.10.2021. Основание: Вынесение предписания и предупреждения, Протокол №64 заседания Дисциплинарной комиссии.Дата: 01.03.2022. Основание: Вынесение предписания, Протокол №13 заседания Дисциплинарной комиссии.Дата: 28.04.2022. Основание: Не применять мер дисциплинарного воздействия, Протокол №28 заседания Дисциплинарной комиссии.Дата: 28.03.2023. Основание: Рекомендация об исключении, Протокол №7 заседания Дисциплинарной комиссии.</t>
  </si>
  <si>
    <t>ООО «БРИТАНСКИЙ СТРАХОВОЙ ДОМ», полис - ОАУ №7140/700/24, договор - ОАУ №7140/700/24, страховая сумма 10000000 руб.</t>
  </si>
  <si>
    <t>Свидетельство № 041 от 01.12.2003 Некоммерческое партнерство "Союз менеджеров и антикризисных управляющих"</t>
  </si>
  <si>
    <t>Свидетельство АБ№4411 от 19.01.2004</t>
  </si>
  <si>
    <t>borisgovorov@yandex.ru</t>
  </si>
  <si>
    <t>985-766-48-89</t>
  </si>
  <si>
    <t>115280, гор. Москва, ул. Автозаводская, дом 5, о/с 280, а/я 86</t>
  </si>
  <si>
    <t>772500224060</t>
  </si>
  <si>
    <t>03.06.1965. Город Москва</t>
  </si>
  <si>
    <t>Говоров Борис Владимирович</t>
  </si>
  <si>
    <t>Акт проверки от 09.04.2015. Результат: выявлены нарушения. Протокол №50 заседания Дисциплинарной комиссии от 08.05.2015 г.Акт проверки от 10.03.2017. Результат: Нарушений не выявлено.</t>
  </si>
  <si>
    <t>Справка от 28.09.2018</t>
  </si>
  <si>
    <t>Справка от 19.09.2018</t>
  </si>
  <si>
    <t>Организация: Омский государственный университет</t>
  </si>
  <si>
    <t>Дата: 30.10.2014. Документ: 54АЕ №000947.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№002238.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№450749.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№928537.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</t>
  </si>
  <si>
    <t>Дата: 08.05.2015. Основание: вынесения предупреждения, протокол №50 Дисциплинарной комиссии.Дата: 29.08.2017. Основание: не применять мер дисциплинарного воздействия, протокол ДК №29.</t>
  </si>
  <si>
    <t>ООО «Страховое общество «Помощь», полис - № М169041-29-17, договор - № М169041-29-17, страховая сумма 10000000 руб.</t>
  </si>
  <si>
    <t>Свидетельство № от 10.09.2010 Некоммерческое партнерство "Региональная саморегулируемая организация профессиональных арбитражных управляющих"</t>
  </si>
  <si>
    <t>Свидетельство АД№1186 от 23.11.2009</t>
  </si>
  <si>
    <t>annette-omsk@yandex.ru</t>
  </si>
  <si>
    <t>8-3812-45-18-58</t>
  </si>
  <si>
    <t>644018, г.Омск. ул. Кордная 5-я, 65 Б</t>
  </si>
  <si>
    <t>550510523821</t>
  </si>
  <si>
    <t>06.10.1982. гор. Омск</t>
  </si>
  <si>
    <t>Глуховская Анна Александровна</t>
  </si>
  <si>
    <t>Акт проверки от 31.03.2023. Результат: Выявлено нарушение. Протокол №19 от 16.05.2024</t>
  </si>
  <si>
    <t>Организация: Московское высшее командное училище дорожных и инженерных войск (Инженер по строительству автомобильных дорог)</t>
  </si>
  <si>
    <t>Дата: 05.09.2020. Документ: 542412 №395200.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№160782.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№229622.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№229756.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№451259.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</si>
  <si>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09.04.2021. Основание: Не применять мер дисциплинарного воздействия, Протокол №24-1 заседания Дисциплинарной комиссии.Дата: 16.05.2024. Основание: Не применять мер дисциплинарного воздействия, Протокол №19 заседания Дисциплинарной комиссии.</t>
  </si>
  <si>
    <t>ООО "МСГ", полис - №60/25/177/027155, договор - №60/25/177/027155, период с 26.03.2025 по 25.03.2026, страховая сумма 10000000 руб.</t>
  </si>
  <si>
    <t>Свидетельство АИ№0300 от 17.12.2019</t>
  </si>
  <si>
    <t>geliosgm-u@mail.ru</t>
  </si>
  <si>
    <t>8-916-126-06-09</t>
  </si>
  <si>
    <t>143900, Московская область, г. Балашиха, ул. Фадеева, д. 4А, а/я № 88</t>
  </si>
  <si>
    <t>500103194471</t>
  </si>
  <si>
    <t>12.12.1966. Гор. Балашиха Московской обл.</t>
  </si>
  <si>
    <t>Глеков Юрий Владимирович</t>
  </si>
  <si>
    <t>Акт проверки от 24.12.2019. Результат: Нарушений не выявлено.</t>
  </si>
  <si>
    <t>Акт проверки от 27.12.2017. Результат: Выявлены нарушения. Протокол №12 от 05.03.2018Акт проверки от 30.11.2020. Результат: Выявлены нарушения. Протокол №81-1 от 30.12.2020Акт проверки от 30.11.2023. Результат: Выявлены нарушения. Протокол №2 от 19.01.2024</t>
  </si>
  <si>
    <t>Справка от 02.04.2025</t>
  </si>
  <si>
    <t>Организация: Ижевская государственная сельскохозяйственная академияОрганизация: Ижевская государственная сельскохозяйственная академия</t>
  </si>
  <si>
    <t>Дата: 30.10.2014. Документ: 54АЕ №000952.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№002377.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№450748.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№928536.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№343136.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№119029.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№395199.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№160781.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№229623.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№229787.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№451260.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</si>
  <si>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11.09.2015. Основание: наложение штрафа в размере 5 000 руб., протокол №70 Дисциплинарной комиссии.Дата: 19.10.2015. Основание: вынесение предупреждения, протокол №79 Дисциплинарной комиссии.Дата: 23.12.2015. Основание: вынесение предупреждения, протокол №88 Дисциплинарной комиссии.Дата: 27.02.2018. Основание: вынесение предупреждения с оповещением об этом публично, протокол Дисциплинарной комиссии №10 от 27.02.2018.Дата: 05.03.2018. Основание: наложение штрафа в размере 1 000 руб., протокол Дисциплинарной комиссии №12 от 05.03.2018.Дата: 24.05.2018. Основание: вынесение предупреждения, протокол №21 от 24.05.2018.Дата: 29.12.2020. Основание: Не применять мер дисциплинарного воздействия, Протокол №82 заседания Дисциплинарной комиссии.Дата: 30.12.2020. Основание: Не применять мер дисциплинарного воздействия, Протокол №81-1 заседания Дисциплинарной комиссии.Дата: 15.02.2021. Основание: Рекомендация об исключении, Протокол №11 заседания Дисциплинарной комиссии. Отменено протоколом №14 СА от 04.03.21.Дата: 25.03.2021. Основание: Не применять мер Дисциплинарного воздействия, Протокол заседания Дисциплинарной комиссии №23.Дата: 29.12.2021. Основание: Вынесение предписания и предупреждения с оповещением об этом публично, Протокол №76 заседания Дисциплинарной комиссии.Дата: 19.01.2024. Основание: Вынесение предписания и предупреждения с оповещением об этом публично, Протокол №2 заседания Дисциплинарной комиссии.Дата: 15.02.2024. Основание: Не применять мер дисциплинарного воздействия, Протокол №6 заседания Дисциплинарной комиссии.</t>
  </si>
  <si>
    <t>ООО «БРИТАНСКИЙ СТРАХОВОЙ ДОМ», полис - ОАУ №9388/700/24, договор - ОАУ №9388/700/24, период с 17.07.2024 по 16.07.2025, страховая сумма 10000000 руб.</t>
  </si>
  <si>
    <t>Свидетельство № 213 от 07.02.2008 Саморегулируемая организация арбитражных управляющих "КОНТИНЕНТ"</t>
  </si>
  <si>
    <t>Свидетельство АВ№2644 от 22.02.2007</t>
  </si>
  <si>
    <t>roman-gl@yandex.r</t>
  </si>
  <si>
    <t>8-912-455-03-30</t>
  </si>
  <si>
    <t>427415, Удмуртская Республика, Воткинский р-он, с. Июльское, ул. Железнодорожная, дом 7 А</t>
  </si>
  <si>
    <t>180401146868</t>
  </si>
  <si>
    <t>11.03.1978. Удмуртская Республика Воткинский р-он с. Июльское</t>
  </si>
  <si>
    <t>Глазырин Роман Анатольевич</t>
  </si>
  <si>
    <t>Акт проверки от 02.04.2015. Результат: нарушений не выявлено. Акт проверки от 25.09.2015. Результат: нарушений не выявлено. Акт проверки от 02.02.2016. Результат: нарушений не выявлено. Акт проверки от 08.02.2016. Результат: нарушений не выявлено. Акт проверки от 25.07.2016. Результат: нарушений не выявлено. Акт проверки от 14.04.2017. Результат: нарушений не выявлено. Акт проверки от 03.10.2018. Результат: нарушений не выявлено. Акт проверки от 31.10.2018. Результат: нарушений не выявлено. Акт проверки от 15.07.2019. Результат: Нарушений не выявлено. Акт проверки от 16.08.2019. Результат: Нарушений не выявлено. Акт проверки от 10.02.2020. Результат: нарушений не выявлено.</t>
  </si>
  <si>
    <t>Акт проверки от 29.09.2017. Результат: Нарушений не выявлено. Акт проверки от 28.09.2020. Результат: Выявлены нарушения. Протокол №70 от 16.11.2020</t>
  </si>
  <si>
    <t>Справка от 18.08.2020</t>
  </si>
  <si>
    <t>Справка от 11.01.2020</t>
  </si>
  <si>
    <t>Организация: Дальневосточный коммерческий институт (экономист)Организация: Новосибирская гос. академия экономики и управления (кандидат экономических наук)Организация: г. Москва Академия национальной безопасности, обороны и правопорядка (юрист по специальности "Юриспруденция")</t>
  </si>
  <si>
    <t>Дата: 30.10.2014. Документ: 54АЕ №001268.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№002564.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№450747.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№928535.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№343135.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№119028.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№395198.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</t>
  </si>
  <si>
    <t>Дата: 16.11.2020. Основание: Прекратить производство по делу, Протокол №70 заседания Дисциплинарной комиссии.</t>
  </si>
  <si>
    <t>Паритет-СК Страховая Компания, ООО, полис - ИНВ04800021, договор - ИНВ04800021, страховая сумма 10000000 руб.</t>
  </si>
  <si>
    <t>Свидетельство № 0078 от 26.01.2004 Некоммерческое партнерство "Саморегулируемая организация "СИБИРСКИЙ ЦЕНТР ЭКСПЕРТОВ АНТИКРИЗИСНОГО УПРАВЛЕНИЯ"</t>
  </si>
  <si>
    <t>Свидетельство АБ№4007 от 25.12.2003</t>
  </si>
  <si>
    <t>gladkov09@ngs.ru</t>
  </si>
  <si>
    <t>8-3832-55-45-05</t>
  </si>
  <si>
    <t>630132, г. Новосибирск, ул. Советская, 77 в</t>
  </si>
  <si>
    <t>540506144077</t>
  </si>
  <si>
    <t>16.09.1967. гор. Новомосковск Тульская обл.</t>
  </si>
  <si>
    <t>Гладков Игорь Владимирович</t>
  </si>
  <si>
    <t>Акт проверки от 28.04.2018. Результат: Нарушений не выявлено.</t>
  </si>
  <si>
    <t>Справка от 07.03.2018</t>
  </si>
  <si>
    <t>Организация: Негосударственное образовательное учреждение высшего профессионального образования Академический Гуманитарный Институт</t>
  </si>
  <si>
    <t>Дата: 30.10.2014. Документ: 54АЕ №001267.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№002563.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№450746.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</t>
  </si>
  <si>
    <t>ООО «Страховое общество «Помощь», полис - №М158753-23-18, договор - №М158753-23-18, страховая сумма 10000000 руб.</t>
  </si>
  <si>
    <t>Свидетельство № 47 от 03.02.2014 Некоммерческое партнерство "Саморегулируемая организация "СИБИРСКИЙ ЦЕНТР ЭКСПЕРТОВ АНТИКРИЗИСНОГО УПРАВЛЕНИЯ"</t>
  </si>
  <si>
    <t>Свидетельство АД№7551 от 03.10.2013</t>
  </si>
  <si>
    <t>igorev666@inbox.ru</t>
  </si>
  <si>
    <t>680000, г. Хабаровск, ул. Ленина, д. 10</t>
  </si>
  <si>
    <t>13983​</t>
  </si>
  <si>
    <t>540537426868</t>
  </si>
  <si>
    <t>31.01.1988. г. Владивосток</t>
  </si>
  <si>
    <t>Гладков Антон Игоревич</t>
  </si>
  <si>
    <t>Акт проверки от 28.02.2018. Результат: Выявлены нарушения. протокол №15 от 23.03.2018Акт проверки от 28.02.2021. Результат: Выявлены нарушения. Протокол №21 от 22.03.2021Акт проверки от 29.02.2024. Результат: Выявлено нарушение. Протокол №13 от 12.04.2024</t>
  </si>
  <si>
    <t>Организация: г. Москва Международный институт экономики и права (юрист, юриспруденция)Организация: Кемеровский институт (филиал) федерального государственного бюджетного образовательного учреждения высшего профессионального образования "Российский экономический университет имени Г.В. Плеханова" по программе "Арбитражное управление"</t>
  </si>
  <si>
    <t>Дата: 13.11.2015. Документ: 54АЕ №002237.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№450745.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№928534.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№343134.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№119027.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№395197.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№160780.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№229624.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№229788.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№451261.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</si>
  <si>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10.07.2017. Основание: предупреждение, протокол №24.Дата: 22.12.2017. Основание: не приенять мер ДВ, протокол ДК №44 от 22.12.2017.Дата: 23.03.2018. Основание: вынесение предупреждения с оповещением об этом публично, протокол Дисциплинарной комиссии № 15 от 23.03.2018.Дата: 12.08.2019. Основание: внутренняя дисквалификация сроком на 3 (три) месяца, Протокол ДК №28.Дата: 01.09.2020. Основание: не применять, Протокол ДК № 45.Дата: 22.03.2021. Основание: Не применять мер дисциплинарного воздействия, Протокол №21 заседания Дисциплинарной комиссии.Дата: 20.10.2021. Основание: Наложение штрафа в размере 1 000 руб., вынесение предписания, Протокол №65 заседания Дисциплинарной комиссии.Дата: 23.03.2022. Основание: Не применять мер дисциплинарного воздействия, Протокол №18 заседания Дисциплинарной комиссии.Дата: 12.04.2024. Основание: Не применять мер дисциплинарного воздействия, Протокол №13 заседания Дисциплинарной комиссии.</t>
  </si>
  <si>
    <t>ООО "МСГ", полис - №60/24/177/025874, договор - №60/24/177/025874, период с 26.01.2025 по 25.01.2026, страховая сумма 10000000 руб.</t>
  </si>
  <si>
    <t>Свидетельство № 81 от 17.05.2015 Некоммерческое партнерство "Саморегулируемая организация "СИБИРСКИЙ ЦЕНТР ЭКСПЕРТОВ АНТИКРИЗИСНОГО УПРАВЛЕНИЯ"</t>
  </si>
  <si>
    <t>Свидетельство АД№9363 от 27.08.2014</t>
  </si>
  <si>
    <t>gladkij42@yandex.ru</t>
  </si>
  <si>
    <t>8-913-326-29-73</t>
  </si>
  <si>
    <t>654080, г. Новокузнецк, а/я 12</t>
  </si>
  <si>
    <t>15346​</t>
  </si>
  <si>
    <t>421707792959</t>
  </si>
  <si>
    <t>16.12.1983. г. Новокузнецк</t>
  </si>
  <si>
    <t>Гладкий Дмитрий Петрович</t>
  </si>
  <si>
    <t>Акт проверки от 23.11.2015. Результат: Нарушений не выявлено. Акт проверки от 25.12.2015. Результат: нарушений не выявлено. Акт проверки от 04.05.2016. Результат: Нарушений не выявлено. Акт проверки от 30.06.2016. Результат: Нарушений не выявлено. Акт проверки от 19.10.2016. Результат: Нарушений не выявлено. Акт проверки от 02.12.2016. Результат: Нарушений не выявлено. Акт проверки от 13.12.2016. Результат: Нарушений не выявлено. Акт проверки от 21.03.2017. Результат: Нарушений не выявлено. Акт проверки от 18.05.2017. Результат: Нарушений не выявлено. Акт проверки от 22.12.2017. Результат: Нарушений не выявлено. Акт проверки от 14.07.2020. Результат: Нарушений не выявлено. Акт проверки от 15.09.2020. Результат: Нарушений не выявлено. Акт проверки от 04.04.2021. Результат: Нарушений не выявлено. Акт проверки от 23.12.2021. Результат: Нарушений не выявлено. Акт проверки от 11.04.2022. Результат: Нарушений не выявлено. Акт проверки от 18.12.2023. Результат: Нарушений не выявлено.</t>
  </si>
  <si>
    <t>Акт проверки от 27.09.2018. Результат: Выявлены нарушения. Протокол №33 от 23.10.2018Акт проверки от 30.09.2021. Результат: Выявлены нарушения. Протокол №68 от 08.11.2021Акт проверки от 30.09.2024. Результат: Выявлены нарушения. Протокол №53 от 07.11.2024</t>
  </si>
  <si>
    <t>Организация: ГОУВПО "Уральская государственная юридическая академия"</t>
  </si>
  <si>
    <t>Дата: 30.10.2014. Документ: 54АЕ №001444.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№002236.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№450744.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№928533.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№343133.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№119026.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№395196.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№160779.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№229625.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№229786.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№451262.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</si>
  <si>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12.05.2017. Основание: предупреждение с оповещением об этом публично, протокол ДК №16.Дата: 04.07.2017. Основание: прекратить производство, протокол №23.Дата: 11.12.2017. Основание: вынесение предупреждения, протокол Дисциплинарной комиссии №42 от 11.12.2017.Дата: 23.10.2018. Основание: Вынесение предупреждения и предписание об устранении нарушения, Протокол №33 заседания ДК.Дата: 14.02.2020. Основание: Предупреждение с оповещением об этом публично, Протокол №5-1 заседания ДК.Дата: 29.01.2021. Основание: Не применять мер дисциплинарного воздействия, Протокол №4 Дисциплинарной комиссии.Дата: 15.04.2021. Основание: Не применять мер дисциплинарного воздействия, Протокол №28 заседания Дисциплинарной комиссии.Дата: 28.06.2021. Основание: Вынесение предписания, Протокол №41 заседания Дисциплинарной комиссии.Дата: 08.11.2021. Основание: Не применять мер дисциплинарного воздействия, Протокол №68 заседания Дисциплинарной комиссии.Дата: 28.11.2022. Основание: Не применять мер дисциплинарного воздействия, Протокол №54 заседания Дисциплинарной комиссии.Дата: 24.08.2023. Основание: Вынесение предписания и предупреждения с оповещением об этом публично, Протокол №24 заседания Дисциплинарной комиссии.Дата: 15.02.2024. Основание: Не применять мер дисциплинарного воздействия, Протокол №6 заседания Дисциплинарной комиссии.Дата: 07.11.2024. Основание: Не применять мер дисциплинарного воздействия, Протокол №53 заседания Дисциплинарной комиссии.Дата: 25.11.2024. Основание: Не применять мер дисциплинарного воздействия, Протокол №56 заседания Дисциплинарной комиссии.</t>
  </si>
  <si>
    <t>ООО «БРИТАНСКИЙ СТРАХОВОЙ ДОМ», полис - ОАУ №11999/700/24, договор - ОАУ №11999/700/24, период с 10.11.2024 по 09.11.2025, страховая сумма 10000000 руб.</t>
  </si>
  <si>
    <t>Свидетельство № 378 от 20.08.2014 Некоммерческое партнерство "Саморегулируемая организация арбитражных управляющих Центрального федерального округа"</t>
  </si>
  <si>
    <t>Свидетельство АД№3948 от 14.06.2011</t>
  </si>
  <si>
    <t>egimatdinov@bk.ru</t>
  </si>
  <si>
    <t>620075, г. Екатеринбург, а/я 46</t>
  </si>
  <si>
    <t>14846​</t>
  </si>
  <si>
    <t>663104319056</t>
  </si>
  <si>
    <t>12.06.1988. гор. Североуральск Свердловской обл.</t>
  </si>
  <si>
    <t>Гиматдинов Евгений Габдилфаретович</t>
  </si>
  <si>
    <t>Акт проверки от 10.06.2015. Результат: нарушений не выявлено. Акт проверки от 02.08.2017. Результат: нарушений не выявлено. Акт проверки от 15.08.2017. Результат: нарушений не выявлено.</t>
  </si>
  <si>
    <t>Акт проверки от 28.02.2018. Результат: выявлены нарушения. протокол №15 от 23.03.2018</t>
  </si>
  <si>
    <t>Справка от 13.03.2019</t>
  </si>
  <si>
    <t>Справка от 14.03.2019</t>
  </si>
  <si>
    <t>Дата: 30.10.2014. Документ: 54АЕ №001266.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№002562.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№450743.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№928532.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№343132.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</t>
  </si>
  <si>
    <t>Дата: 10.09.2015. Основание: штраф по протоколу № 69 Дисциплинарной комиссии в размере 3 000 рублей отменен Протоколом Совета №28 от 19.11.2015.Дата: 23.03.2018. Основание: вынесение предупреждения с оповещением об этом публично, протокол Дисциплинарной комиссии № 15 от 23.03.2018.</t>
  </si>
  <si>
    <t>ООО "СТРАХОВАЯ КОМПАНИЯ "АРСЕНАЛЪ", полис - №22-18/TPL16/002715, договор - №22-18/TPL16/002715, страховая сумма 10000000 руб.</t>
  </si>
  <si>
    <t>Свидетельство № 0064 от 29.08.2008 Некоммерческое партнерство "Кузбасская саморегулируемая организация арбитражных управляющих"</t>
  </si>
  <si>
    <t>Свидетельство АВ№3493 от 25.01.2008</t>
  </si>
  <si>
    <t>gerbelevdo@mail.ru</t>
  </si>
  <si>
    <t>8- 983-226-88-99</t>
  </si>
  <si>
    <t>650070, г. Кемерово, ул. Тухачевского, д. 45 В, кв. 81</t>
  </si>
  <si>
    <t>420513144770</t>
  </si>
  <si>
    <t>14.05.1979. г. Кемерово</t>
  </si>
  <si>
    <t>Гербелев Дмитрий Олегович</t>
  </si>
  <si>
    <t>Акт проверки от 19.02.2018. Результат: Нарушений не выявлено. Акт проверки от 14.01.2020. Результат: Нарушений не выявлено. Акт проверки от 29.09.2020. Результат: Нарушений не выявлено. Акт проверки от 20.04.2021. Результат: Нарушений не выявлено.</t>
  </si>
  <si>
    <t>Акт проверки от 28.02.2017. Результат: Нарушений не выявлено. Акт проверки от 26.02.2020. Результат: Нарушений не выявлено. Акт проверки от 16.02.2023. Результат: Плановая проверка прекращена.</t>
  </si>
  <si>
    <t>Справка от 03.11.2022</t>
  </si>
  <si>
    <t>Справка от 13.01.2023</t>
  </si>
  <si>
    <t>Организация: Московский ордена Трудового Красного Знамени технологический институт</t>
  </si>
  <si>
    <t>Дата: 30.10.2014. Документ: 54АЕ №001009.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№002235.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№450742.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№928531.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№343131.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№119025.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№395195.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№160778.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№229626.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</si>
  <si>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07.04.2016. Основание: наложение штрафа в размере 1 000 руб., протокол №11 Дисциплинарной комиссии от 07.04.2016 г.Дата: 05.05.2016. Основание: не применять к арбитражному управляющему мер Дисциплинарного воздействия, протокол №17 Дисциплинарной комиссии.Дата: 14.08.2020. Основание: Вынесение рекомендации об исключении, Протокол №40 заседания Дисциплинарной комиссии.Дата: 16.08.2021. Основание: Прекратить производство по делу, Протокол №50 заседания Дисциплинарной комиссии.Дата: 27.01.2023. Основание: Рекомендация об исключении, Протокол №2 Дисциплинарной комиссии.Дата: 15.12.2021. Основание: Наложение штрафа в размере 30 000 руб., Протокол №73 заседания ДК (Отменено Решением АС НСО от 29.06.22 по делу №А45-5223/22).</t>
  </si>
  <si>
    <t>Международная страховая группа ООО, полис - №60/21/177/006801, договор - №60/21/177/006801, страховая сумма 10000000 руб.</t>
  </si>
  <si>
    <t>Свидетельство № 94 от 27.01.2004 Некоммерческое партнерство "Саморегулируемая организация "СИБИРСКИЙ ЦЕНТР ЭКСПЕРТОВ АНТИКРИЗИСНОГО УПРАВЛЕНИЯ"</t>
  </si>
  <si>
    <t>Свидетельство АА№002049 от 05.12.2003</t>
  </si>
  <si>
    <t>generalov61@mail.ru</t>
  </si>
  <si>
    <t>8-903-910-47-17</t>
  </si>
  <si>
    <t>656015, Алтайский край, г. Барнаул, пр-т Ленина, д. 69, а/я 3124</t>
  </si>
  <si>
    <t>222100707878</t>
  </si>
  <si>
    <t>18.03.1961. с. Завьялово Завьяловского р-на Алтайского края</t>
  </si>
  <si>
    <t>Генералов Александр Семенович</t>
  </si>
  <si>
    <t>Акт проверки от 22.08.2018. Результат: Нарушений не выявлено. Акт проверки от 27.04.2021. Результат: Нарушений не выявлено. Акт проверки от 21.03.2022. Результат: Нарушений не выявлено. Акт проверки от 06.05.2022. Результат: Выявлено нарушение. Протокол №35 от 09.06.2022</t>
  </si>
  <si>
    <t>Акт проверки от 30.09.2016. Результат: Нарушений не выявлено. Акт проверки от 31.07.2020. Результат: Выявлены нарушения. Протокол №49 от 14.09.2020Акт проверки от 27.07.2023. Результат: Нарушений не выявлено.</t>
  </si>
  <si>
    <t>Справка от 16.07.2024</t>
  </si>
  <si>
    <t>Справка от 01.07.2024</t>
  </si>
  <si>
    <t>Организация: Федеральное государственное образовательное учреждение высшего профессионального образования "Новосибирский государственный аграрный университет"</t>
  </si>
  <si>
    <t>Дата: 30.10.2014. Документ: 54АЕ №001008.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№002551.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№450741.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№928530.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№343130.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№119024.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№395194.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№160777.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№229627.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№229785.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№451263.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</si>
  <si>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29.10.2015. Основание: вынесение предупреждения, протокол №82 Дисциплинарной комиссии.Дата: 01.02.2018. Основание: вынесение предупреждения, протокол ДК №4 от 01.02.2018.Дата: 14.09.2020. Основание: Вынесение предупреждения, Протокол №49 заседания Дисциплинарной комиссии.Дата: 09.07.2021. Основание: Не применять мер дисциплинарного воздействия, Протокол №44 заседания Дисциплинарной комиссии.Дата: 15.09.2021. Основание: Наложение штрафа в размере 2 000 руб., Протокол №58 заседания Дисциплинарной комиссии.Дата: 15.10.2021. Основание: Вынесение предписания и предупреждения, Протокол №64 заседания Дисциплинарной комиссии.Дата: 23.03.2022. Основание: Наложение штрафа в размере 1 000 руб. и вынесение предписания, Протокол №18 заседания Дисциплинарной комиссии.Дата: 09.06.2022. Основание: Не применять мер дисциплинарного воздействия, Протокол №35 заседания Дисциплинарной комиссии.Дата: 28.07.2022. Основание: Вынесение предписания, Протокол №43 заседания Дисциплинарной комиссии.Дата: 24.08.2023. Основание: Вынесение предписания и предупреждения с оповещением об этом публично, Протокол №24 заседания Дисциплинарной комиссии.Дата: 14.09.2023. Основание: Внутренняя дисквалификация сроком на 3 месяца, Протокол №27 заседания Дисциплинарной комиссии.Дата: 03.11.2023. Основание: Вынесение рекомендации об исключении, Протокол №33 ДК. Отменено Протокол №15 Совета ААУ "СЦЭАУ" от 24.11.2023..</t>
  </si>
  <si>
    <t>ООО «БРИТАНСКИЙ СТРАХОВОЙ ДОМ», полис - ОАУ №9218/700/24, договор - ОАУ №9218/700/24, период с 11.07.2024 по 10.07.2025, страховая сумма 10000000 руб.</t>
  </si>
  <si>
    <t>Свидетельство № 22 от 30.12.2013 Некоммерческое партнерство "Саморегулируемая организация "СИБИРСКИЙ ЦЕНТР ЭКСПЕРТОВ АНТИКРНИЗИСНОГО УПРАВЛЕНИЯ"</t>
  </si>
  <si>
    <t>Свидетельство № от 17.05.2013</t>
  </si>
  <si>
    <t>sksau@bk.ru</t>
  </si>
  <si>
    <t>953-875-73-79</t>
  </si>
  <si>
    <t>630102, г. Новосибирск, ул. Сакко и Ванцетти, 31/1, оф.9</t>
  </si>
  <si>
    <t>544312102808</t>
  </si>
  <si>
    <t>05.09.1986. с. Бурмистрово Искитимского р-на Новосибирской обл.</t>
  </si>
  <si>
    <t>Генданраих Олег Викторович</t>
  </si>
  <si>
    <t>Акт проверки от 16.02.2022. Результат: Выявлены нарушения.. Протокол №15 от 18.03.2022Акт проверки от 13.12.2022. Результат: Нарушений не выявлено. Акт проверки от 25.07.2023. Результат: Нарушений не выявлено. Акт проверки от 19.04.2024. Результат: Нарушений не выявлено. Акт проверки от 11.09.2024. Результат: Выявлено нарушение. Протокол №50 от 21.10.2024Акт проверки от 28.04.2025. Результат: Выявлены нарушения.</t>
  </si>
  <si>
    <t>Справка от 22.11.2024</t>
  </si>
  <si>
    <t>Организация: Ленинградский горный институт (Инженер-строитель)Организация: НЧОУ ВПО "Армавирский лингвистический социальный институт" (юрист)</t>
  </si>
  <si>
    <t>Дата: 29.11.2019. Документ: 542410 №119023.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№395193.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№160776.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№229628.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№229784.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№451264.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</si>
  <si>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25.12.2018. Основание: Не применять мер ДВ, Протокол №39 заседания ДК.Дата: 02.07.2021. Основание: Вынесение предупреждения, Протокол №43 заседания Дисциплинарной комиссии.Дата: 18.03.2022. Основание: Вынесение предупреждения, Протокол №15 заседания Дисциплинарной комиссии.Дата: 23.03.2022. Основание: Наложение штрафа в размере 1 000 руб. и вынесение предписания, Протокол №18 заседания Дисциплинарной комиссии.Дата: 26.08.2022. Основание: Не применять мер дисциплинарного воздействия, Протокол №46 заседания Дисциплинарной комиссии.Дата: 14.07.2023. Основание: Не применять мер ДВ, Протокол №17-1заседания ДК.Дата: 21.10.2024. Основание: Вынесение предупреждения с оповещением об этом публично, Протокол №50 заседания Дисциплинарной комиссии.Дата: 07.02.2025. Основание: Вынесение предписания и предупреждения с оповещением об этом публично, Протокол №5 заседания Дисциплинарной комиссии.</t>
  </si>
  <si>
    <t>ООО "МСГ", полис - №60/25/177/026486, договор - №60/25/177/026486, период с 08.02.2025 по 07.02.2026, страховая сумма 10000000 руб.</t>
  </si>
  <si>
    <t>Свидетельство 0184№ от 20.02.2002</t>
  </si>
  <si>
    <t>geiko_a_v@mail.ru</t>
  </si>
  <si>
    <t>8-918-438-46-69</t>
  </si>
  <si>
    <t>352922, Краснодарский край, г. Армавир, а/я 1500</t>
  </si>
  <si>
    <t>230200800281</t>
  </si>
  <si>
    <t>04.11.1966. Гор. Армавир Краснодарского края</t>
  </si>
  <si>
    <t>Гейко Андрей Викторович</t>
  </si>
  <si>
    <t>Справка от 30.12.2023</t>
  </si>
  <si>
    <t>Справка от 10.01.2024</t>
  </si>
  <si>
    <t>Организация: г. Челябинск государственное образовательное учреждение высшего профессионального образования "Южно-Уральский государственный университет" (Инженер по специальности "Автоматизация технологических процессов и производств в машиностроении)"</t>
  </si>
  <si>
    <t>Дата: 29.11.2019. Документ: 542410 №119022.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№395192.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№160775.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№229629.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№229783.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</si>
  <si>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10.03.2021. Основание: Вынесение предписания, Протокол №18 заседания Дисциплинарной комиссии.Дата: 31.03.2021. Основание: Не применять мер дисциплинарного воздействия, Протокол №25 заседания Дисциплинарной комиссии.</t>
  </si>
  <si>
    <t>ООО "МСГ", полис - №60/23/177/020648, договор - №60/23/177/020648, страховая сумма 10000000 руб.</t>
  </si>
  <si>
    <t>Свидетельство № Б/Н от 21.02.2019 АССОЦИАЦИЯ "САМОРЕГУЛИРУЕМАЯ ОРГАНИЗАЦИЯ АРБИТРАЖНЫХ УПРАВЛЯЮЩИХ "ЮЖНЫЙ УРАЛ"</t>
  </si>
  <si>
    <t>Свидетельство АЕ№3775 от 06.02.2017</t>
  </si>
  <si>
    <t>gafarov369@gmail.com</t>
  </si>
  <si>
    <t>8-982-328-42-55</t>
  </si>
  <si>
    <t>454090, г. Челябинск, а/я 9181</t>
  </si>
  <si>
    <t>740412177107</t>
  </si>
  <si>
    <t>10.12.1981. Гор. Златоуст Челябинская обл.</t>
  </si>
  <si>
    <t>Гафаров Ринат Раисович</t>
  </si>
  <si>
    <t>Справка от 07.03.2025</t>
  </si>
  <si>
    <t>Справка от 17.03.2025</t>
  </si>
  <si>
    <t>Организация: г. Иваново Федеральное государственное бюджетное образовательное учреждение высшего профессионального образования "Ивановский государственный университет" (бакалавр юриспруденции)</t>
  </si>
  <si>
    <t>ООО "БСД", полис - ОАУ №15781/700/25, договор - ОАУ №15781/700/25, период с 11.04.2025 по 10.04.2026, страховая сумма 10000000 руб.</t>
  </si>
  <si>
    <t>Свидетельство АК№7449 от 10.02.2025</t>
  </si>
  <si>
    <t>i.bankrotrf@gmail.com</t>
  </si>
  <si>
    <t>8-915-409-02-32</t>
  </si>
  <si>
    <t>115583, г. Москва, а/я 18</t>
  </si>
  <si>
    <t>772473503720</t>
  </si>
  <si>
    <t>05.10.1986. С. Арайатлы Физулинский район Азербайджанская ССР</t>
  </si>
  <si>
    <t>Гасанов Эльчин Шахинович</t>
  </si>
  <si>
    <t>Акт проверки от 24.02.2023. Результат: Выявлены нарушения. Протокол №9 от 12.04.2023Акт проверки от 17.03.2023. Результат: Выявлены нарушения. Протокол №11-1 от 16.05.2023Акт проверки от 16.07.2024. Результат: Нарушений не выявлено. Акт проверки от 14.10.2024. Результат: Выявлено нарушение. Протокол №55 от 21.11.2024</t>
  </si>
  <si>
    <t>Справка от 17.04.2025</t>
  </si>
  <si>
    <t>Организация: Федеральное государственное бюджетное образовательное учреждение высшего профессионального образования «Московский государственный университет экономики, статистики и информатики (МЭСИ)» (Юрист по специальности "Юриспруденция")</t>
  </si>
  <si>
    <t>Дата: 02.09.2019. Документ: 772409 №761320. Организация: Автономная некоммерческая организация высшего образования "Институт экономики и антикризисного управления".Дата: 29.11.2019. Документ: 542410 №119021.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№395191.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№160774.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№229630.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№229782.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№451265.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</si>
  <si>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07.04.2022. Основание: Не применять мер дисциплинарного воздействия, Протокол №24 заседания Дисциплинарной комиссии.Дата: 26.08.2022. Основание: Прекратить производство по делу, Протокол №46 заседания Дисциплинарной комиссии.Дата: 12.04.2023. Основание: Наложение штрафа в размере 6 000 руб., Протокол №9 заседания Дисциплинарной комиссии.Дата: 16.05.2023. Основание: НАложение штрафа в размере 5 000 руб., Протокол №11-1 заседания Дисциплинарной комиссии.Дата: 27.06.2023. Основание: Вынесение предписания, Протокол №16 заседания Дисциплинарной комиссии.Дата: 21.11.2024. Основание: Вынесение предупреждения с оповещением об этом публично, Протокол №55 заседания Дисциплинарной комиссии.</t>
  </si>
  <si>
    <t>ООО "МСГ", полис - №60/24/177/024282, договор - №60/24/177/024282, период с 01.09.2024 по 31.08.2025, страховая сумма 10000000 руб.</t>
  </si>
  <si>
    <t>Свидетельство № б/н от 18.04.2016 Ассоциация арбитражных управляющих «СИБИРСКИЙ ЦЕНТР ЭКСПЕРТОВ АНТИКРИЗИСНОГО УПРАВЛЕНИЯ»</t>
  </si>
  <si>
    <t>Свидетельство АЕ№6998 от 02.04.2018</t>
  </si>
  <si>
    <t>malik.gasanov.66@inbox.ru</t>
  </si>
  <si>
    <t>8-927-891-48-01</t>
  </si>
  <si>
    <t>445021, Самарская обл., гор. Тольятти, ул. Баныкина, дом 11 А, оф. 303</t>
  </si>
  <si>
    <t>632123600092</t>
  </si>
  <si>
    <t>26.07.1966. С. Новогагатли Хасавюртовского р-на Респ. Дагестан</t>
  </si>
  <si>
    <t>Гасанов Малик Салимсултанович</t>
  </si>
  <si>
    <t>Акт проверки от 22.05.2018. Результат: Нарушений не выявлено. Акт проверки от 11.03.2019. Результат: Нарушений не выявлено. Акт проверки от 07.12.2020. Результат: Выявлено нарушение. Протокол №81-1 от 30.12.2020</t>
  </si>
  <si>
    <t>Организация: Федеральное государственное автономное образовательное учреждение высшего образования "Санкт-Петербургский государственный университет "ЛЭТИ" им. В.И. Ульянова (Ленина)" г. Санкт-Петербург (Экономист-менеджер)</t>
  </si>
  <si>
    <t>Дата: 01.12.2017. Документ: 542405 №928529.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№343129.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№119020.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№395190.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№160773.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№229631.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№229781.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№451192.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</si>
  <si>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24.10.2017. Основание: вынесение предупреждения, предписания до 07.11.2017, протокол № 36.Дата: 18.09.2019. Основание: не применять мер дисциплинарного воздействия, протокол №34 Дисциплинарной комиссии.Дата: 21.10.2019. Основание: вынесение предупреждения, Протокол № 38 ДК.Дата: 23.01.2020. Основание: Вынесение предупреждения, Протокол №2 заседания Дисциплинарной комиссии.Дата: 27.11.2020. Основание: Вынесение предписания, Протокол №75 заседания Дисциплинарной комиссии.Дата: 30.12.2020. Основание: Прекратить производство по делу, Протокол №81-1 заседания Дисциплинарной комиссии.Дата: 15.01.2021. Основание: Вынесение предписания, Протокол №85 заседания Дисциплинарной комиссии.Дата: 29.03.2021. Основание: Не применять мер дисциплинарного воздействия, Протокол №24 заседания Дисциплинарной комиссии.Дата: 10.06.2021. Основание: Прекратить производство по делу, Протокол №39 заседания Дисциплинарной комиссии.Дата: 22.02.2022. Основание: Наложение штрафа в размере 100 000 руб., Протокол №9 заседания Дисциплинарной комиссии.Дата: 24.08.2023. Основание: Вынесение предписания и предупреждения с оповещением об этом публично, Протокол №24 заседания Дисциплинарной комиссии.Дата: 14.09.2023. Основание: Не применять мер дисциплинарного воздействия, Протокол №27 заседания Дисциплинарной комиссии.Дата: 15.08.2024. Основание: Вынесение предписания, Протокол №37 заседания Дисциплинарной комиссии.Дата: 16.09.2024. Основание: Прекратить производство по делу, Протокол №43 заседания Дисциплинарной комиссии.Дата: 19.03.2025. Основание: Вынесение внутренней дисквалификации сроком на 6 (шесть) месяцев, Протокол №16 заседания Дисциплинарной комиссии.</t>
  </si>
  <si>
    <t>ООО «БРИТАНСКИЙ СТРАХОВОЙ ДОМ», полис - ОАУ №8464/700/24, договор - ОАУ №8464/700/24, период с 01.06.2024 по 31.05.2025, страховая сумма 10000000 руб.</t>
  </si>
  <si>
    <t>Свидетельство АЕ№№1357 от 02.12.2015</t>
  </si>
  <si>
    <t>gar.arbitr@gmail.com</t>
  </si>
  <si>
    <t>8-911-954-76-03</t>
  </si>
  <si>
    <t>190013, г. Санкт-Петербург, а/я 121</t>
  </si>
  <si>
    <t>860805993898</t>
  </si>
  <si>
    <t>05.01.1991. г. Когалым Тюменской области</t>
  </si>
  <si>
    <t>Гайнуллин Айрат Рафисович</t>
  </si>
  <si>
    <t>Акт проверки от 26.09.2017. Результат: Проверку не проводить.</t>
  </si>
  <si>
    <t>Справка от 22.12.2014</t>
  </si>
  <si>
    <t>Справка от 17.12.2014</t>
  </si>
  <si>
    <t>Организация: Башкирский государственный педагогический институт</t>
  </si>
  <si>
    <t>Дата: 26.01.2015. Документ: 54АЕ №001443.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</t>
  </si>
  <si>
    <t>Дата: 26.09.2013. Основание: вынесение предупреждения, Протокол №10 заседания Дисциплинарной комиссии.Дата: 03.03.2014. Основание: вынесение предупреждения, Протокол №17 заседания Дисциплинарной комиссии.Дата: 18.07.2014. Основание: наложение штрафа в размере 3 000 руб, протокол №26 Дисциплинарной комиссии.Дата: 20.10.2014. Основание: наложение штрафа в размере 3 000 руб., протокол №30 Дисциплинарной комиссии.Дата: 05.03.2015. Основание: наложение штрафа в размере 3 000 руб., протокол №41 Дисциплинарной комиссии.Дата: 18.02.2015. Основание: не применять к арбитражному управляющему меры ответственности, протокол №39 Дисциплинарной комиссии.Дата: 24.02.2016. Основание: вынесение предупреждения, протокол №3 Дисциплинарной комиссии.Дата: 30.03.2016. Основание: вынесение предписания об устранении выявленных нарушений, Протокол №7 Дисциплинарной комиссии.Дата: 01.06.2016. Основание: вынесена рекомендация об исключении, протокол №21 Дисциплинарной комиссии.</t>
  </si>
  <si>
    <t>ПАО "Росгосстрах", полис - №247/15, договор - №247/15, страховая сумма 3000000 руб.</t>
  </si>
  <si>
    <t>Свидетельство № 059 от 12.04.2005 Саморегулируемая межрегиональная общественная организация "Ассоциация антикризисных управляющих"</t>
  </si>
  <si>
    <t>Свидетельство АБ№5236 от 23.12.2003</t>
  </si>
  <si>
    <t>mutagar2008@yandex.ru</t>
  </si>
  <si>
    <t>8-917-045-07-14, т/ф. 8-3472-29-53-78</t>
  </si>
  <si>
    <t>450056, Р. Башкортостан, г. Уфа, а/я 48</t>
  </si>
  <si>
    <t>024502772145</t>
  </si>
  <si>
    <t>19.06.1949. Р. Башкортостан Белорецкий р-он д. Бриштамак</t>
  </si>
  <si>
    <t>Гайнитдинов Нурула Яруллович</t>
  </si>
  <si>
    <t>Справка от 10.12.2024</t>
  </si>
  <si>
    <t>Справка от 07.10.2024</t>
  </si>
  <si>
    <t>Организация: Государственное образовательное учреждение высшего профессионального образования "Новосибирский государственный университет экономики и управления-"НИНХ""(экономист по специальности "финансы и кредит")Организация: Сибирский институт международных отношений и регионоведения</t>
  </si>
  <si>
    <t>Дата: 29.11.2019. Документ: 542410 №119019.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№395189.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№160772.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№229578.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№229780.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№451193.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</si>
  <si>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27.08.2020. Основание: Наложение штрафа в размере 5 000,00 руб., Протокол №41-1 заседание ДК.Дата: 26.08.2022. Основание: Вынесение предупреждения, Протокол №46 заседания Дисциплинарной комиссии.</t>
  </si>
  <si>
    <t>ООО "МСГ", полис - №60/24/177/025752, договор - №60/24/177/025752, период с 27.01.2025 по 26.01.2026, страховая сумма 10000000 руб.</t>
  </si>
  <si>
    <t>Свидетельство № б/н от 31.05.2016 Ассоциация арбитражных управляющих «СИБИРСКИЙ ЦЕНТР ЭКСПЕРТОВ АНТИКРИЗИСНОГО УПРАВЛЕНИЯ»</t>
  </si>
  <si>
    <t>Свидетельство АЕ №5481 от 02.03.2018</t>
  </si>
  <si>
    <t>rasim_gadzhiev@mail.ru</t>
  </si>
  <si>
    <t>8-913-203-37-98</t>
  </si>
  <si>
    <t>633261, Новосибирская область, рп Ордынское, пр-кт Революции, д. 74, кв. 7</t>
  </si>
  <si>
    <t>543405128557</t>
  </si>
  <si>
    <t>16.11.1982. гор. Новосибирск</t>
  </si>
  <si>
    <t>Гаджиев Расим Зияладдинович</t>
  </si>
  <si>
    <t>Акт проверки от 10.03.2016. Результат: Нарушений не выявлено. Акт проверки от 24.01.2020. Результат: Нарушений не выявлено. Акт проверки от 25.04.2022. Результат: Выявлены нарушения. Протокол №31 от 25.05.2022Акт проверки от 10.03.2023. Результат: Нарушений не выявлено.</t>
  </si>
  <si>
    <t>Акт проверки от 30.08.2017. Результат: Нарушений не выявлено. Акт проверки от 30.08.2020. Результат: Выявлены нарушения. Протокол №62 от 16.10.2020Акт проверки от 31.08.2023. Результат: Проверку не проводить, в связи с прекращением последним членства в ААУ "СЦЭАУ".</t>
  </si>
  <si>
    <t>Справка от 24.08.2022</t>
  </si>
  <si>
    <t>Справка от 29.07.2022</t>
  </si>
  <si>
    <t>Организация: Военно-политическая орденов Ленина и Октябрьской Революции Краснознаменная академия имени В.И. ЛенинаОрганизация: г. Курск Курский государственный технический университет</t>
  </si>
  <si>
    <t>Дата: 30.10.2014. Документ: 54АЕ №001007.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№002233.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№450740.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№928528.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№343128.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№119018.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№395188.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№160771.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№229579.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</si>
  <si>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14.09.2015. Основание: наложение штрафа в размере 3 000 руб., протокол №71 Дисциплинарной комиссии от 14.09.2015 г..Дата: 16.10.2020. Основание: Не применять мер дисциплинарного взыскания, Протокол №62 заседания Дисциплинарной комиссии.Дата: 26.02.2021. Основание: Рекомендация об исключении, Протокол №13 заседания Дисциплинарной комиссии, отменена Протоколом СА №18 от 19.03.2021.Дата: 06.04.2021. Основание: Не применять мер дисциплинарного воздействия, Протокол №26 заседания Дисциплинарной комиссии.Дата: 22.04.2022. Основание: Наложение штрафа в размере 50 000 руб., Протокол №26 заседания Дисциплинарной комиссии.Дата: 25.05.2022. Основание: Вынесение предписания, Протокол №31 заседания Дисциплинарной комиссии.</t>
  </si>
  <si>
    <t>Международная страховая группа ООО, полис - №60/23/177/017264, договор - №60/23/177/017264, страховая сумма 10000000 руб.</t>
  </si>
  <si>
    <t>Свидетельство № 076-СТ от 02.06.2004 НЕКОММЕРЧЕСКОЕ ПАРТНЕРСТВО МЕЖРЕГИОНАЛЬНАЯ САМОРЕГУЛИРУЕМАЯ ОРГАНИЗАЦИЯ АРБИТРАЖНЫХ УПРАВЛЯЮЩИХ "СОДЕЙСТВИЕ"</t>
  </si>
  <si>
    <t>Свидетельство АБ№6776 от 02.04.2004</t>
  </si>
  <si>
    <t>gavrinav@bk.ru</t>
  </si>
  <si>
    <t>+7-910-210-98-20, 8-4712-39-54-23</t>
  </si>
  <si>
    <t>305007, Курская обл, Курск, Дейнеки, 5Е, 95</t>
  </si>
  <si>
    <t>978​</t>
  </si>
  <si>
    <t>463100366772</t>
  </si>
  <si>
    <t>30.06.1954. Курская область Поныровский р-он Поселковый совет</t>
  </si>
  <si>
    <t>Гаврин Александр Васильевич</t>
  </si>
  <si>
    <t>Акт проверки от 30.09.2016. Результат: Выявлены нарушения требований пп. 3.1.2, 3.1.3 Положения "О порядке сбора, обработки и хранения информации об арбитражных управляющих членах НП "СРО "СЦЭАУ" и аккредитованных лицах при НП "СРО "СЦЭАУ", п.п. 6.1, 6.5, ст 28 Закона о банкротстве.</t>
  </si>
  <si>
    <t>Справка от 10.11.2018</t>
  </si>
  <si>
    <t>Справка от 30.10.2018</t>
  </si>
  <si>
    <t>Организация: Ульяновское высшее военное командное училище связи им. Г.К. ОрджоникидзеОрганизация: г. Москва Современный Гуманитарный ИнститутОрганизация: г. Новосибирск Государственное образовательное учреждение Сибирская академия государственной службы</t>
  </si>
  <si>
    <t>Дата: 30.10.2014. Документ: 54АЕ №001265.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</t>
  </si>
  <si>
    <t>Дата: 12.10.2016. Основание: вынесение реком. об искл. предписание об устр. выявленных нарушений в срок до 11.11.2016, протокол №30 от 12.10.16.Дата: 26.04.2017. Основание: внутренней дисквалификации на срок 6 месяцев, предписания об устранении нарушения в срок до 26 октября 2017г., Протокол№14.Дата: 07.12.2017. Основание: вынесение рекомендации об исключении из лица членов Ассоциации, протокол Дисциплинарной Комиссии №41 от 07.12.2017.Дата: 18.12.2017. Основание: вынесение предписания об устр. выявленного нарушения в срок до 22.01.2018, предупреждения, протокол ДК №43 от 18.12.2017.Дата: 09.02.2018. Основание: наложение штрафа в размере 1 000 руб., протокол ДК №6 от 09.02.2018.Дата: 01.03.2018. Основание: прекратить производство по делу в связи с отсутствием оснований, протокол ДК №11 от 01.03.2018.Дата: 13.03.2019. Основание: Рекомендация об исключении из членов Ассоциации, Протокол №7 заседания ДК.</t>
  </si>
  <si>
    <t>ООО «Страховое общество «Помощь», полис - №М158775-23-18, договор - №М158775-23-18, страховая сумма 10000000 руб.</t>
  </si>
  <si>
    <t>Свидетельство № 7 от 16.03.2012 Некоммерческое партнерство "Саморегулируемая организация "СИБИРСКИЙ ЦЕНТР ЭКСПЕРТОВ АНТИКРИЗИСНОГО УПРАВЛЕНИЯ"</t>
  </si>
  <si>
    <t>Свидетельство АД№4875 от 12.01.2012</t>
  </si>
  <si>
    <t>valerjan2001@bk.ru</t>
  </si>
  <si>
    <t>8-913-985-20-72</t>
  </si>
  <si>
    <t>630049, г. Новосибирск, ул. Весенняя, д. 12а</t>
  </si>
  <si>
    <t>540208754013</t>
  </si>
  <si>
    <t>15.07.1961. г. Йошкар-Ола, Марийской АССР</t>
  </si>
  <si>
    <t>Гаврилов Валерьян Анатольевич</t>
  </si>
  <si>
    <t>Справка от 03.07.2017</t>
  </si>
  <si>
    <t>Справка от 13.06.2017</t>
  </si>
  <si>
    <t>Организация: г. Новосибирск Федеральное государственное образовательное учреждение высшего профессионального образования "Сибирская академия государственной службы" (Менеджер по специальности "Государственное и муниципальное управление")</t>
  </si>
  <si>
    <t>ООО "Центральное Страховое Общество", полис - №13000ОАУ-0000571/17, договор - № 13000ОАУ-0000570/17, страховая сумма 10000000 руб.</t>
  </si>
  <si>
    <t>Свидетельство АЕ№4873 от 28.07.2017</t>
  </si>
  <si>
    <t>Gabers8@mail.ru</t>
  </si>
  <si>
    <t>8-383-292-01-80</t>
  </si>
  <si>
    <t>630501, Новосибирская обл., р-н Новосибирский, рп. Краснообск, м-он 2, дом 233, кв. 294</t>
  </si>
  <si>
    <t>540425869967</t>
  </si>
  <si>
    <t>22.01.1971. Гор. Новосибирск</t>
  </si>
  <si>
    <t>Габерман Сергей Андреевич</t>
  </si>
  <si>
    <t>Акт проверки от 13.04.2015. Результат: нарушений не выявлено. Акт проверки от 16.07.2018. Результат: Нарушений не выявлено. Акт проверки от 09.04.2019. Результат: Нарушений не выявлено. Акт проверки от 15.02.2023. Результат: нарушений не выявлено.</t>
  </si>
  <si>
    <t>Акт проверки от 30.09.2016. Результат: Нарушений не выявлено. Акт проверки от 31.07.2020. Результат: Выявлены нарушения. Протокол №49 от 14.09.2020Акт проверки от 27.07.2023. Результат: Выявлены нарушения. Протокол №26 от 07.09.2023</t>
  </si>
  <si>
    <t>Организация: г. Иркутск Иркутский государственный университет</t>
  </si>
  <si>
    <t>Дата: 30.10.2014. Документ: 54АЕ №001264.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11.03.2016. Документ: 54АЕ №002750.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01.12.2017. Документ: 542405 №928527.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№343127.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№119017.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№395187.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17.11.2022. Документ: 080000 №229580.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№229779.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№451194.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</si>
  <si>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17.03.2014. Основание: вынесение предупреждения с предписанием , Протокол №19 заседания Дисциплинарной комиссии.Дата: 16.09.2015. Основание: вынесение предупреждения с оповещением публично, Протокол № 72 Дисциплинарной комиссии.Дата: 10.02.2017. Основание: вынесение предупреждения с оповщением об этом публично, протокол №3 Дисциплинарной комиссии.Дата: 05.02.2018. Основание: наложение штрафа в размере 1 000 руб., протокол ДК №5 от 05.02.2018.Дата: 26.03.2018. Основание: вынесение предупреждения с оповещением об этом публично, протокол Дисциплинарной комиссии №16 от 26.03.2018.Дата: 18.10.2017. Основание: вынесение рекомендации об исключении из членов Ассоциации, протокол ДК №34 от 18.10.2017.Дата: 13.04.2020. Основание: Не применять мер к дисциплинарного воздействия , Протокол №23 заседания Дисциплинарной комиссии.Дата: 14.09.2020. Основание: Не применять мер дисциплинарного воздействия, Протокол №49 заседания Дисциплинарной комиссии.Дата: 29.01.2021. Основание: наложение штрафа в размере 3 000 руб., протокол Дисциплинарной комиссии №4.Дата: 24.08.2021. Основание: Вынесение предупреждения, Протокол №51 заседания Дисциплинарной комиссии.Дата: 07.09.2023. Основание: Вынесение предупреждения с оповещением об этом публично, Протокол №26 заседания Дисциплинарной комиссии.</t>
  </si>
  <si>
    <t>ООО «БРИТАНСКИЙ СТРАХОВОЙ ДОМ», полис - ОАУ №9077/700/24, договор - ОАУ №9077/700/24, период с 28.06.2024 по 27.06.2025, страховая сумма 10000000 руб.</t>
  </si>
  <si>
    <t>Свидетельство № 32 от 06.06.2013 Некоммерческое партнерство "Саморегулируемая организация "СИБИРСКИЙ ЦЕНТР ЭКСПЕРТОВ АНТИКРИЗИСНОГО УПРАВЛЕНИЯ"</t>
  </si>
  <si>
    <t>Свидетельство АД№6678 от 27.02.2013</t>
  </si>
  <si>
    <t>krasarbitr@mail.ru</t>
  </si>
  <si>
    <t>8-983-169-55-77</t>
  </si>
  <si>
    <t>666780, Иркутская область, г. Усть-Кут, ул. Речников, д. 27А, кв. 46</t>
  </si>
  <si>
    <t>381803046973</t>
  </si>
  <si>
    <t>27.05.1979. г. Усть-Кут Иркутской области</t>
  </si>
  <si>
    <t>Высоких Александр Константинович</t>
  </si>
  <si>
    <t>Справка от 06.12.2019</t>
  </si>
  <si>
    <t>Справка от 21.11.2019</t>
  </si>
  <si>
    <t>Организация: г. Томск Государственное образовательное учреждение высшего профессионального образования Томский политехнический университет ( Экономист-менеджер по специальности "Экономика и управление на предприятии")Организация: ФГБОУ ДПОС "Томский институт переподготовки кадров и агробизнеса" ( программа подготовки арбитражных управляющих в рамках направления "Менеджмент")</t>
  </si>
  <si>
    <t>Дата: 30.11.2018. Документ: 542408 №343126.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№119016.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</t>
  </si>
  <si>
    <t>Дата: 17.09.2020. Основание: Рекомендация об исключении, Протокол №50 заседания Дисциплинарной комиссии.</t>
  </si>
  <si>
    <t>Новосибирский филиал ООО Страховая Компания "Гелиос", полис - №930-0005851-02903, договор - №930-0005851-02903, страховая сумма 10000000 руб.</t>
  </si>
  <si>
    <t>Свидетельство АЕ№3114 от 01.08.2016</t>
  </si>
  <si>
    <t>sib-ural@mail.ru</t>
  </si>
  <si>
    <t>8-923-401-96-66</t>
  </si>
  <si>
    <t>634049, г. Томск, а/я 1861 для Воронина С.А.</t>
  </si>
  <si>
    <t>422700686978</t>
  </si>
  <si>
    <t>10.10.1982. Гор. Тайга Кемеровской обл.</t>
  </si>
  <si>
    <t>Воронин Сергей Алексеевич</t>
  </si>
  <si>
    <t>Справка от 19.08.2011</t>
  </si>
  <si>
    <t>Справка от 29.08.2011</t>
  </si>
  <si>
    <t>Организация: г. Ярославль Государственное образовательное учреждение высшего профессионального образования "Ярославский государственный университет им. П.Г. Демидова"</t>
  </si>
  <si>
    <t>Дата: 05.09.2020. Документ: 542412 №395186.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</t>
  </si>
  <si>
    <t>ОАО «Альфа-Страхование», полис - ООО "НСГ - "РОСЭНЕРГО" № 000004-12/ОАУ-22БА от 05.03.2012, страховая сумма 3000000 руб.</t>
  </si>
  <si>
    <t>Свидетельство № 105 от 26.05.2006 Некоммерческое партнерство "Саморегулируемая организация арбитражных управляющих Центрального федерального округа"</t>
  </si>
  <si>
    <t>Свидетельство AB№0689 от 02.11.2005</t>
  </si>
  <si>
    <t>8-4852-98-80-41</t>
  </si>
  <si>
    <t>150054, г. Ярославль, а/я 52</t>
  </si>
  <si>
    <t>507811013303</t>
  </si>
  <si>
    <t>20.09.1973. г. Челябинск</t>
  </si>
  <si>
    <t>Воронин Сергей Евгеньевич</t>
  </si>
  <si>
    <t>Акт проверки от 15.01.2019. Результат: Нарушений не выявлено. Акт проверки от 15.07.2019. Результат: Нарушений не выявлено. Акт проверки от 31.10.2019. Результат: Нарушений не выявлено.</t>
  </si>
  <si>
    <t>Акт проверки от 20.10.2017. Результат: Нарушения не выявлены. Акт проверки от 30.09.2020. Результат: Выявлены нарушения. Протокол №70 от 16.11.2020Акт проверки от 30.09.2023. Результат: Нарушений не выявлено. Акт проверки от 30.09.2023. Результат: Нарушений не выявлено.</t>
  </si>
  <si>
    <t>Организация: г. Санкт-Петербург Санкт-Петербургский Гуманитарный Университет профсоюзов</t>
  </si>
  <si>
    <t>Дата: 30.10.2014. Документ: 54АЕ №000984.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№002561.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№450739.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№928526.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№343125.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№119015.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№395185.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№160770.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№229581.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№229778.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№451195.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</si>
  <si>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05.05.2016. Основание: наложение штрафа в размере 1 000 руб., протокол №17 Дисциплинарной комиссии.Дата: 10.10.2017. Основание: предупреждение, предписание до 20.10.2017, протокол ДК №33.Дата: 07.12.2017. Основание: вынесение предупреждения, протокол Дисциплинарной Комиссии №41 от 07.12.2017.Дата: 16.11.2020. Основание: Не применять мер дисциплинарного воздействия, Протокол №70 заседания ДК.Дата: 29.12.2020. Основание: Не применятьмер дисциплинарного воздействия, Протокол №82 заседания Дисциплинарной комиссии.Дата: 30.06.2021. Основание: Не применять мер дисциплинарного воздействия, Протокол №42 заседания Дисциплинарной комиссии.Дата: 20.10.2021. Основание: Наложение штрафа в размере 50 000 руб., Протокол №65 заседания ДК (Изменено СА №15 от 08.11.2021:штраф в размере 5 000 руб.).Дата: 15.02.2024. Основание: Не применять мер дисциплинарного воздействия, Протокол №6 заседания Дисциплинарной комиссии.</t>
  </si>
  <si>
    <t>ООО "МСГ", полис - №60/24/177/024874, договор - №60/24/177/024874, период с 13.11.2024 по 12.11.2025, страховая сумма 10000000 руб.</t>
  </si>
  <si>
    <t>Свидетельство № 3 от 11.01.2012 Некоммерческое партнерство "Саморегулируемая организация "СИБИРСКИЙ ЦЕНТР ЭКСПЕРТОВ АНТИКРИЗИСНОГО УПРАВЛЕНИЯ"</t>
  </si>
  <si>
    <t>Свидетельство АД№3270 от 31.01.2011</t>
  </si>
  <si>
    <t>abvgdeika70@gmail.com</t>
  </si>
  <si>
    <t>8-902-522-34-07</t>
  </si>
  <si>
    <t>690013, Приморский край, Владивосток, ул. Каплунова дом 5, кв. 39</t>
  </si>
  <si>
    <t>253696740400</t>
  </si>
  <si>
    <t>18.07.1970. г. Полтава</t>
  </si>
  <si>
    <t>Воловик Евгений Леонидович</t>
  </si>
  <si>
    <t>Организация: г. Саратов Государственное образовательное учреждение высшего профессионального образования "Саратовская государственная академия права" (юрист по специальности "юриспруденция")</t>
  </si>
  <si>
    <t>Дата: 17.11.2022. Документ: 080000 №229582.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№229777.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№451196.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</si>
  <si>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ООО "МСГ", полис - №60/24/177/023301, договор - №60/24/177/023301, период с 01.06.2024 по 31.05.2025, страховая сумма 10000000 руб.</t>
  </si>
  <si>
    <t>Свидетельство № 12-20 от 10.04.2020 Саморегулируемая межрегиональная общественная организация "АССОЦИАЦИЯ АНТИКРИЗИСНЫХ УПРАВЛЯЮЩИХ"</t>
  </si>
  <si>
    <t>Свидетельство АЕ№3956 от 03.04.2017</t>
  </si>
  <si>
    <t>410028@inbox.ru</t>
  </si>
  <si>
    <t>8-927-917-97-28</t>
  </si>
  <si>
    <t>410028, Саратовская обл., г. Саратов, ул. Провиантская, дом 9, а/я 5028</t>
  </si>
  <si>
    <t>645292866910</t>
  </si>
  <si>
    <t>06.03.1988. г. Саратов</t>
  </si>
  <si>
    <t>Волков Егор Анатольевич</t>
  </si>
  <si>
    <t>Акт проверки от 28.04.2018. Результат: Выявлены нарушения п.2 ст.213.7 ЗоБ. Протокол №22 от 30.05.2018</t>
  </si>
  <si>
    <t>Справка от 27.11.2018</t>
  </si>
  <si>
    <t>Справка от 30.01.2019</t>
  </si>
  <si>
    <t>Организация: Московский орденов Ленина Октябрьской революции и ордена трудового Красного знамени государственный технический университет им. Н.Э. БауманаОрганизация: г. Абакан Государственное образовательное учреждение высшего профессионального образования "Хакасский государственный университет им. Н.Ф. Катанова"</t>
  </si>
  <si>
    <t>Дата: 30.10.2014. Документ: 54АЕ №001006.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№002376.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№450738.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№928524.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№343124.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</t>
  </si>
  <si>
    <t>Дата: 26.04.2017. Основание: внутренней дисквалификации на срок 4 месяца, предписания об устранении нарушения в срок до 26 августа 2017г., Протокол№14.Дата: 30.05.2018. Основание: наложение штрафа в размере 2 000 рубей, Протокол №22 от 30.05.2018.Дата: 03.08.2018. Основание: не применять мер ДВ, протокол №26 ДК.Дата: 12.07.2019. Основание: вынесение рекомендации об исключении из членов Ассоциации, Протокол №20 заседания ДК.</t>
  </si>
  <si>
    <t>АО "НАСКО", полис - №14701-0000651, договор - №14701-0000651, страховая сумма 10000000 руб.</t>
  </si>
  <si>
    <t>Свидетельство № 11 от 08.01.2004 Некоммерческое партнерство "Саморегулируемая организация "СИБИРСКИЙ ЦЕНТР ЭКСПЕРТОВ АНТИКРИЗИСНОГО УПРАВЛЕНИЯ"</t>
  </si>
  <si>
    <t>Свидетельство АД№2034 от 15.04.2010</t>
  </si>
  <si>
    <t>alexgolf2009@mail.ru</t>
  </si>
  <si>
    <t>8-923-196-45-08</t>
  </si>
  <si>
    <t>630111, г. Новосибирск, ул. Кропоткина дом 132/1, кв. 116</t>
  </si>
  <si>
    <t>190200311123</t>
  </si>
  <si>
    <t>24.02.1967. г. Красноярск</t>
  </si>
  <si>
    <t>Волков Александр Геннадьевич</t>
  </si>
  <si>
    <t>Акт проверки от 14.08.2015. Результат: выявлены нарушения. протокол №71 Дисциплинарной комиссии от 14.09.2015Акт проверки от 18.03.2016. Результат: Нарушений не выявлено.</t>
  </si>
  <si>
    <t>Акт проверки от 30.11.2016. Результат: выявлены нарушения. Протокол №2 от 25.01.2017Акт проверки от 26.07.2018. Результат: Выявлены нарушения. Протокол №27 от 21.08.2018Акт проверки от 31.07.2021. Результат: Выявлены нарушения. Протокол №54 от 01.09.2021</t>
  </si>
  <si>
    <t>Справка от 22.07.2021</t>
  </si>
  <si>
    <t>Справка от 02.07.2021</t>
  </si>
  <si>
    <t>Организация: Санкт-Петербургский Государственный УниверситетОрганизация: Хакасский государственный университет им. Н.Ф. Катанова</t>
  </si>
  <si>
    <t>Дата: 13.11.2015. Документ: 54АЕ №002232.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№450737.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№928525.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№343123.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№119014.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№395184.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</t>
  </si>
  <si>
    <t>Дата: 14.09.2015. Основание: вынесение предупреждения, протокол №71 Дисциплинарной комиссии от 14.09.2015 г..Дата: 05.11.2015. Основание: вынесение предупреждения, протокол №83 Дисциплинарной комиссии.Дата: 25.01.2017. Основание: вынесение предупреждения, протокол №2 Дисциплинарной комиссии.Дата: 21.08.2018. Основание: вынесение предупреждения, Протокол №27 ДК.Дата: 01.09.2021. Основание: Не применять мер дисциплинарного воздействия, Протокол №54 заседания Дисциплинарной комиссии.Дата: 20.10.2021. Основание: Наложение штрафа в размере 1 000 руб., вынесение предписания, Протокол №65 заседания Дисциплинарной комиссии.Дата: 28.10.2021. Основание: Вынесение рекомендации об исключении, Протокол №67 заседания Дисциплинарной комиссии.</t>
  </si>
  <si>
    <t>Новосибирский филиал ООО Страховая Компания "Гелиос", полис - №930-0006927-02903, договор - №930-0006927-02903, страховая сумма 10000000 руб.</t>
  </si>
  <si>
    <t>Свидетельство № 61 от 21.09.2014 Некоммерческое партнерство "Саморегулируемая организация "СИБИРСКИЙ ЦЕНТР ЭКСПЕРТОВ АНТИКРИЗИСНОГО УПРАВЛЕНИЯ"</t>
  </si>
  <si>
    <t>Свидетельство АД№8155 от 30.01.2014</t>
  </si>
  <si>
    <t>crazy-maxxx@mail.ru</t>
  </si>
  <si>
    <t>905-975-34-71, +7-923-595-39-40</t>
  </si>
  <si>
    <t>655164, Республика Хакасия, г. Черногорск, пр. Космонавтов, 41, 60</t>
  </si>
  <si>
    <t>190332526943</t>
  </si>
  <si>
    <t>12.06.1975. г. Черногорск Республики Хакасия</t>
  </si>
  <si>
    <t>Войткин Максим Геннадьевич</t>
  </si>
  <si>
    <t>Акт проверки от 31.03.2017. Результат: Выявлены нарушения. Протокол №17 от 17.05.2017Акт проверки от 27.03.2020. Результат: Выявлены нарушения. Протокол №27-1 от 11.06.2020Акт проверки от 31.03.2023. Результат: Выявлены нарушения. Протокол №12 от 11.05.2023</t>
  </si>
  <si>
    <t>Организация: Амурский государственный университет</t>
  </si>
  <si>
    <t>Дата: 30.10.2014. Документ: 54АЕ №001005.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№002231.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№450736.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№928523.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№343137.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№119013.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№395183.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№160769.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№229583.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№229776.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№451197.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</si>
  <si>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19.10.2015. Основание: не применять мер Дисциплинарного воздействия, протокол №79 Дисциплинарной комиссии.Дата: 17.05.2017. Основание: не применять мер дисциплинарного воздействия, протокол № 17 ДК.Дата: 11.06.2020. Основание: Вынесение предупреждения с оповещением об этом публично, Протокол №27-1 заседания ДК.Дата: 20.10.2021. Основание: Наложение штрафа в размере 100 000 руб., Протокол №65 заседания ДК (Отмененно Решением АС НСО от 17.05.22 по делу №А45-4027/22).Дата: 11.05.2023. Основание: Прекратить производство по делу, Протокол №12 заседание Дисциплинарной комиссии.</t>
  </si>
  <si>
    <t>ООО "МСГ", полис - №60/24/177/023356, договор - №60/24/177/023356, период с 28.06.2024 по 27.06.2025, страховая сумма 10000000 руб.</t>
  </si>
  <si>
    <t>Свидетельство № 21 от 15.01.2013 Некоммерческое партнерство "Саморегулируемая организация "СИБИРСКИЙ ЦЕНТР ЭКСПЕРТОВ АНТИКРИЗИСНОГО УПРАВЛЕНИЯ"</t>
  </si>
  <si>
    <t>Свидетельство АД№5297 от 03.04.2012</t>
  </si>
  <si>
    <t>Vlasova-vv@mail.ru</t>
  </si>
  <si>
    <t>8-914-046-38-19</t>
  </si>
  <si>
    <t>675016, Амурская область, г. Благовещенск, ул. Ломоносова, 164, а/я 1</t>
  </si>
  <si>
    <t>280102731704</t>
  </si>
  <si>
    <t>07.06.1974. г. Благовещенск</t>
  </si>
  <si>
    <t>Власова Валентина Викторовна</t>
  </si>
  <si>
    <t>Акт проверки от 25.12.2017. Результат: Нарушений не выявлено. Акт проверки от 18.10.2019. Результат: Нарушений не выявлено. Акт проверки от 25.12.2019. Результат: Нарушений не выявлено. Акт проверки от 16.07.2020. Результат: Нарушений не выявлено. Акт проверки от 01.09.2020. Результат: Нарушений не выявлено. Акт проверки от 07.10.2020. Результат: Нарушений не выявлено. Акт проверки от 19.11.2021. Результат: Нарушений не выявлено. Акт проверки от 03.12.2021. Результат: Нарушений не выявлено. Акт проверки от 28.12.2021. Результат: Нарушений не выявлено. Акт проверки от 26.01.2022. Результат: Нарушений не выявлено. Акт проверки от 28.02.2022. Результат: Нарушений не выявлено. Акт проверки от 28.02.2022. Результат: Нарушений не выявлено. Акт проверки от 28.02.2022. Результат: Нарушений не выявлено. Акт проверки от 28.02.2022. Результат: Нарушений не выявлено. Акт проверки от 28.02.2022. Результат: Нарушений не выявлено. Акт проверки от 01.03.2022. Результат: Нарушений не выявлено. Акт проверки от 04.03.2022. Результат: Нарушений не выявлено. Акт проверки от 04.03.2022. Результат: Нарушений не выявлено. Акт проверки от 04.03.2022. Результат: Нарушений не выявлено. Акт проверки от 04.03.2022. Результат: Нарушений не выявлено. Акт проверки от 04.03.2022. Результат: Нарушений не выявлено. Акт проверки от 04.03.2022. Результат: Нарушений не выявлено. Акт проверки от 05.03.2022. Результат: Нарушений не выявлено. Акт проверки от 05.03.2022. Результат: Нарушений не выявлено. Акт проверки от 10.03.2022. Результат: Нарушений не выявлено. Акт проверки от 10.03.2022. Результат: Нарушений не выявлено. Акт проверки от 10.03.2022. Результат: Нарушений не выявлено. Акт проверки от 10.03.2022. Результат: Нарушений не выявлено. Акт проверки от 11.03.2022. Результат: Нарушений не выявлено. Акт проверки от 11.03.2022. Результат: Нарушений не выявлено. Акт проверки от 14.03.2022. Результат: Нарушений не выявлено. Акт проверки от 23.03.2022. Результат: Нарушений не выявлено. Акт проверки от 23.03.2022. Результат: Нарушений не выявлено. Акт проверки от 23.03.2022. Результат: Нарушений не выявлено. Акт проверки от 23.03.2022. Результат: Нарушений не выявлено. Акт проверки от 23.03.2022. Результат: Нарушений не выявлено. Акт проверки от 25.03.2022. Результат: Нарушений не выявлено. Акт проверки от 02.06.2022. Результат: Нарушений не выявлено. Акт проверки от 02.06.2022. Результат: Нарушений не выявлено. Акт проверки от 02.06.2022. Результат: Нарушений не выявлено. Акт проверки от 02.06.2022. Результат: Нарушений не выявлено. Акт проверки от 02.06.2022. Результат: Нарушений не выявлено. Акт проверки от 30.06.2022. Результат: Нарушений не выявлено. Акт проверки от 01.07.2022. Результат: Нарушений не выявлено. Акт проверки от 27.09.2022. Результат: Нарушений не выявлено. Акт проверки от 07.11.2022. Результат: Нарушений не выявлено. Акт проверки от 24.05.2023. Результат: Нарушений не выявлено. Акт проверки от 21.09.2023. Результат: Нарушений не выявлено. Акт проверки от 02.02.2024. Результат: Нарушений не выявлено.</t>
  </si>
  <si>
    <t>Организация: Иркутский государственный технический университет (инженер-механик) по специальности "Подъемно-транспортные, строительные, дородные машины и оборудование"Организация: Иркутский государственный университет (менеджер) по специальности "Менеджмент организации"</t>
  </si>
  <si>
    <t>Дата: 30.10.2014. Документ: 54АЕ №001004.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№002560.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№450735.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№928522.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№343121.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№119012.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№395182.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№160768.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№229584.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№229866.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№451198.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</si>
  <si>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20.12.2013. Основание: Вынесено "предупреждение", протокол № 15 заседания Дисциплинарной комиссии.Дата: 16.02.2015. Основание: наложение штрафа в размере 1 500 руб., а также предписания, протокол №38 Дисциплинарной комиссии.Дата: 25.05.2016. Основание: наложение штрафа в размере 3 000 руб., протокол №20 Дисциплинарной комиссии.Дата: 10.02.2017. Основание: Наложение штрафа в размере 1 000 руб., протокол №3 Дисциплинарной комиссии.Дата: 16.04.2020. Основание: Прекратить производство по делу, Протокол №24 заседания Дисциплинарной комиссии.Дата: 14.09.2020. Основание: Не применять мер дисциплинарного воздействия, Протокол №49 Дисциплинарной комиссии.Дата: 12.02.2021. Основание: Наложение штрафа в размере 19 000 руб., Протокол №4-1 Заседания Дисциплинарной комисссии.Дата: 28.07.2022. Основание: Не применять мер дисциплинарного воздействия, Протокол №43 заседания Дисциплинарной комиссии.Дата: 07.09.2023. Основание: Вынесение предписания, Протокол №26 заседания Дисциплинарной комиссии.Дата: 23.01.2024. Основание: Не применять мер дисциплинарного воздействия, Протокол №3 заседания Дисциплинарной комиссии.Дата: 20.08.2024. Основание: Прекратить производство по делу, Протокол №38 заседания Дисциплинарной комиссии.Дата: 14.02.2025. Основание: Не применять мер дисциплинарного воздействия, Протокол №7 заседания Дисциплинарной комиссии.</t>
  </si>
  <si>
    <t>ООО "МСГ", полис - №60/24/177/022796, договор - №60/24/177/022796, период с 11.05.2024 по 10.05.2025, страховая сумма 10000000 руб.</t>
  </si>
  <si>
    <t>Свидетельство № 120 от 19.04.2004 Некоммерческое партнерство "Саморегулируемая организация "СИБИРСКИЙ ЦЕНТР ЭКСПЕРТОВ АНТИКРИЗИСНОГО УПРАВЛЕНИЯ"</t>
  </si>
  <si>
    <t>Свидетельство АБ№б/н от 24.02.2004</t>
  </si>
  <si>
    <t>prabereg@yandex.ru</t>
  </si>
  <si>
    <t>8-902-566-81-43</t>
  </si>
  <si>
    <t>664025. г. Иркутск, а/я 161</t>
  </si>
  <si>
    <t>381202045076</t>
  </si>
  <si>
    <t>08.11.1974. Иркутская обл. Н-Удинский р-он ст. Худоелань</t>
  </si>
  <si>
    <t>Власенко Николай Владимирович</t>
  </si>
  <si>
    <t>Акт проверки от 25.05.2022. Результат: Нарушений не выявлено.</t>
  </si>
  <si>
    <t>Акт проверки от 28.04.2018. Результат: Выявлены нарушения п.2 ст.213.7 ЗоБ. Протокол №22 от 30.05.2018Акт проверки от 30.04.2021. Результат: Выявлены нарушения. Протокол №36 от 26.05.2021</t>
  </si>
  <si>
    <t>Справка от 26.05.2022</t>
  </si>
  <si>
    <t>Справка от 04.05.2022</t>
  </si>
  <si>
    <t>Организация: Новосибирский электротехнический институт (инженер-электрик, электроснабжение промышленных предприятий)</t>
  </si>
  <si>
    <t>Дата: 13.11.2015. Документ: 54АЕ №002230.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№450734.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№928521.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№343120.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№119011.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№395181.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№160767.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</si>
  <si>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30.05.2018. Основание: Вынесение предупреждения с оповещением об этом публично. Протокол №22 от 30.05.2018.Дата: 26.05.2021. Основание: Не применять мер дисциплинарного воздействия, Протокол №36 заседания Дисциплинарной комиссии.</t>
  </si>
  <si>
    <t>Международная страховая группа ООО, полис - №60/21/177/007364, договор - №60/21/177/007364, страховая сумма 10000000 руб.</t>
  </si>
  <si>
    <t>Свидетельство № 79 от 17.03.2015 Некоммерческое партнерство "Саморегулируемая организация "СИБИРСКИЙ ЦЕНТР ЭКСПЕРТОВ АНТИКРИЗИСНОГО УПРАВЛЕНИЯ"</t>
  </si>
  <si>
    <t>Свидетельство АД№9053 от 14.07.2014</t>
  </si>
  <si>
    <t>pellrea@mail.ru</t>
  </si>
  <si>
    <t>8(383)223-52-53</t>
  </si>
  <si>
    <t>630007, г. Новосибирск, ул. Серебренниковская, д. 2/1, оф. 180</t>
  </si>
  <si>
    <t>15153​</t>
  </si>
  <si>
    <t>540605294860</t>
  </si>
  <si>
    <t>14.11.1969. село Пановка Пестречинского района Татарской АССР</t>
  </si>
  <si>
    <t>Владимиров Владимир Александрович</t>
  </si>
  <si>
    <t>Акт проверки от 31.03.2024. Результат: Выявлены нарушения. Протокол №19 от 16.05.2024</t>
  </si>
  <si>
    <t>Организация: г. Архангельск Северный институт предпринимательства (юрист по специальности "Юриспруденция")</t>
  </si>
  <si>
    <t>Дата: 05.09.2020. Документ: 542412 №395180.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№160766.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№229585.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№229865.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№451206.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</si>
  <si>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22.11.2022. Основание: Вынесение предупреждения и предписания, Протокол №53 заседания Дисциплинсрной комиссии.Дата: 03.11.2023. Основание: Не применять мер дисциплинарного воздействия, Протокол №33 заседания Дисциплинарной комиссии.Дата: 16.05.2024. Основание: Вынесение предписания, Протокол №19 заседания Дисциплинарной комиссии.</t>
  </si>
  <si>
    <t>ООО "МСГ", полис - №60/25/177/027106, договор - №60/25/177/027106, период с 27.03.2025 по 26.03.2026, страховая сумма 10000000 руб.</t>
  </si>
  <si>
    <t>Свидетельство № б/н от 11.03.2020 Ассоциация "Московская саморегулируемая организация профессиональных арбитражных управляющих"</t>
  </si>
  <si>
    <t>Свидетельство АЕ№4001 от 22.01.2019</t>
  </si>
  <si>
    <t>shinkaruk@yandex.ru</t>
  </si>
  <si>
    <t>8-911-551-41-55</t>
  </si>
  <si>
    <t>163000, г. Архангельская обл., г. Архангельск, Наб. Северной Двины, дом 62</t>
  </si>
  <si>
    <t>290120202587</t>
  </si>
  <si>
    <t>05.09.1984. Гор. Архангельск</t>
  </si>
  <si>
    <t>Вешнякова Екатерина Константиновна</t>
  </si>
  <si>
    <t>Акт проверки от 14.07.2020. Результат: Нарушений не выявлено. Акт проверки от 15.12.2020. Результат: Нарушений не выявлено. Акт проверки от 28.03.2022. Результат: Нарушений не выявлено. Акт проверки от 12.04.2022. Результат: Нарушений не выявлено. Акт проверки от 27.07.2022. Результат: Нарушений не выявлено. Акт проверки от 28.12.2022. Результат: Нарушений не выявлено. Акт проверки от 30.05.2023. Результат: Нарушений не выявлено. Акт проверки от 12.08.2024. Результат: Нарушений не выявлено. Акт проверки от 22.04.2025. Результат: Нарушений не выявлено.</t>
  </si>
  <si>
    <t>Организация: г. Москва Государственное образовательное учреждение высшего профессионального образования "Российская академия правосудия" (Юрист по специальности "Юриспруденция")</t>
  </si>
  <si>
    <t>Дата: 30.11.2018. Документ: 542408 №343119.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№119010.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№395179.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№160765.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№229586.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№229864.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№451207.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</si>
  <si>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25.07.2019. Основание: прекратить производство по делу, Протокол ДК №24 от 25.07.2019.Дата: 13.08.2019. Основание: предписание, Протокол №29 ДК.Дата: 14.02.2020. Основание: Предупреждение с оповещением об этом публично, Протокол №5-1 заседания ДК.Дата: 03.11.2020. Основание: Прекратить производство по делу, Протокол №67 заседания Дисциплинарной комиссии.Дата: 26.02.2021. Основание: Рекомендация об исключении, Протокол №13 заседания Дисциплинарной комиссии, отменена Протоколом СА №18 от 19.03.2021.Дата: 28.04.2021. Основание: Наложение штрафа в размере 37 000, Протокол №32 заседания Дисциплинарной комиссии.Дата: 11.10.2021. Основание: Не применять мер дисциплинарного воздействия, Протокол №62 заседания Дисциплинарной комиссии.Дата: 23.11.2021. Основание: Вынесение предписания, Протокол №70 заседания Дисциплинарной комиссии.Дата: 24.02.2022. Основание: Не применять мер дисциплинарного воздействия, Протокол №10 заседания Дисциплинарной комиссии.Дата: 04.04.2022. Основание: Вынесение предписания, Протокол №23 заседания Дисциплинарной комиссии.Дата: 03.03.2023. Основание: Прекратить производство по делу, Протокол №4-1.Дата: 09.08.2023. Основание: Прекратить производство по делу, Протокол №20-1 заседания Дисциплинарной комиссии.Дата: 19.06.2024. Основание: Прекратить производство по делу, Протокол №23 заседания Дисциплинарной комиссии.Дата: 25.09.2024. Основание: Прекратить производство по делу, Протокол №47 заседания Дисциплинарной комиссии.Дата: 29.01.2025. Основание: Вынесение предписания и предупреждения с оповещением об этом публично, Протокол № 4 заседания Дисциплинарной комиссии.Дата: 16.04.2025. Основание: Прекратить производство по делу, Протокол №22-1 заседания Дисциплинарной комиссии.</t>
  </si>
  <si>
    <t>ООО "МСГ", полис - №60/24/177/024325, договор - №60/24/177/024325, период с 15.08.2024 по 14.08.2025, страховая сумма 10000000 руб.</t>
  </si>
  <si>
    <t>Свидетельство № 599 от 19.01.2018 Межрегиональный центр экспертов и профессиональных управляющих</t>
  </si>
  <si>
    <t>Свидетельство АЕ№1537 от 27.01.2016</t>
  </si>
  <si>
    <t>d.vernienko2015@yandex.ru</t>
  </si>
  <si>
    <t>8-919-877-55-11</t>
  </si>
  <si>
    <t>344029, г.Ростов-на-Дону, а/я 1004</t>
  </si>
  <si>
    <t>616114162746</t>
  </si>
  <si>
    <t>07.07.1987. гор. Ростов-на-Дону</t>
  </si>
  <si>
    <t>Верниенко Дмитрий Григорьевич</t>
  </si>
  <si>
    <t>Акт проверки от 14.08.2023. Результат: Нарушений не выявлено.</t>
  </si>
  <si>
    <t>Акт проверки от 30.08.2022. Результат: Нарушений не выявлено.</t>
  </si>
  <si>
    <t>Организация: г. Москва Государственное образовательное учреждение высшего профессиональногообразования "РОССИЙСКАЯ ПРАВОВАЯ АКАДЕМИЯ МИНИСТЕРСТВА ЮСТИЦИИ РОССИЙСКОЙ ФЕДЕРАЦИИ" (ЮРИСТ по специальности "ЮРИСПРУДЕНЦИЯ")</t>
  </si>
  <si>
    <t>Дата: 29.11.2019. Документ: 542410 №119009.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№395178.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№160764.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№229587.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№229863.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№451208.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</si>
  <si>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10.02.2021. Основание: Не применять мер дисциплинарного воздействия, Протокол заседания Дисциплинарной комиссии №9.Дата: 28.04.2021. Основание: Не применять мер дисциплинарного воздействия, Протокол №32 заседания Дисциплинарной комиссии.Дата: 29.12.2021. Основание: Не применять мер дисциплинарного воздействия, Протокол №76 заседания Дисциплинарной комиссии.Дата: 17.07.2024. Основание: Не применять мер дисциплинарного воздействия, Протокол №30 заседания Дисциплинарной комиссии.</t>
  </si>
  <si>
    <t>ООО «БРИТАНСКИЙ СТРАХОВОЙ ДОМ», полис - ОАУ №10214/700/24, договор - ОАУ №10214/700/24, период с 02.08.2024 по 01.08.2025, страховая сумма 10000000 руб.</t>
  </si>
  <si>
    <t>Свидетельство АЕ№11/030535 от 23.05.2018</t>
  </si>
  <si>
    <t>e.s.vereshchagina@gmail.com</t>
  </si>
  <si>
    <t>8-916-617-08-63</t>
  </si>
  <si>
    <t>125368, г. Москва, а/я 13.</t>
  </si>
  <si>
    <t>771617836009</t>
  </si>
  <si>
    <t>30.11.1983. гор. Москва</t>
  </si>
  <si>
    <t>Верещагина Елена Сергеевна</t>
  </si>
  <si>
    <t>Справка от 12.10.2012</t>
  </si>
  <si>
    <t>Справка от 09.10.2012</t>
  </si>
  <si>
    <t>ООО "НСГ - "Росэнерго", договор - 000 098-13/АУ-42КЕ, страховая сумма 3000000 руб.</t>
  </si>
  <si>
    <t>Свидетельство № б/н от 14.11.2012 Некоммерческое партнерство "Саморегулируемая организация "СИБИРСКИЙ ЦЕНТР ЭКСПЕРТОВ АНТИКРИЗИСНОГО УПРАВЛЕНИЯ"</t>
  </si>
  <si>
    <t>Свидетельство АВ№1564 от 25.04.2006</t>
  </si>
  <si>
    <t>8-923-605-00-50, т/ф. 8-3842-68-01-17</t>
  </si>
  <si>
    <t>650000, г. Кемерово, а/я 182</t>
  </si>
  <si>
    <t>420592567173</t>
  </si>
  <si>
    <t>29.10.1979. г. Кокшетау Республики Казахстан</t>
  </si>
  <si>
    <t>Веймер Сергей Александрович</t>
  </si>
  <si>
    <t>Акт проверки от 14.01.2016. Результат: выявлены нарушения. Протокол №2 заседания Дисциплинарной комиссии от 18.02.2016</t>
  </si>
  <si>
    <t>Акт проверки от 30.11.2016. Результат: выявлены нарушения. Протокол №2 заседания Дисциплинарной комиссии</t>
  </si>
  <si>
    <t>Справка от 29.03.2016</t>
  </si>
  <si>
    <t>Справка от 11.03.2016</t>
  </si>
  <si>
    <t>Организация: Московский военный институт Федеральной пограничной службы Российской Федерации</t>
  </si>
  <si>
    <t>Дата: 30.10.2014. Документ: 54АЕ №001263.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№002229.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№450733.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</t>
  </si>
  <si>
    <t>Дата: 18.02.2016. Основание: вынесение предупреждения, протокол №2 Дисциплинарной комиссии.Дата: 25.01.2017. Основание: наложение штрафа в размере 3 000 руб., протокол №2 Дисциплинарной комиссии.Дата: 26.04.2017. Основание: вынесение рекомендации об исключении лица из членов Ассоциации, Протокол ДК №14.</t>
  </si>
  <si>
    <t>ПАО "Росгосстрах", полис - № 6933990, договор - № 44/17, страховая сумма 10000000 руб.</t>
  </si>
  <si>
    <t>Свидетельство № 11 от 10.02.2014 Некоммерческое партнерство "Региональная саморегулируемая организация профессиональных арбитражных управляющих"</t>
  </si>
  <si>
    <t>Свидетельство АД№7515 от 25.10.2013</t>
  </si>
  <si>
    <t>vahrushev@permlaw.ru</t>
  </si>
  <si>
    <t>8-912-889-25-11</t>
  </si>
  <si>
    <t>614039, г. Пермь, ОПС 39, а/я 1600</t>
  </si>
  <si>
    <t>14113​</t>
  </si>
  <si>
    <t>590311716609</t>
  </si>
  <si>
    <t>24.10.1971. г. Братск Иркутской области</t>
  </si>
  <si>
    <t>Вахрушев Артем Леонидович</t>
  </si>
  <si>
    <t>Организация: г. Новосибирск Федеральное государственное образовательное учреждение высшего профессионального образования "Новосибирский государственный аграрный университет" (юрист по специальности "Юриспруденция")</t>
  </si>
  <si>
    <t>Дата: 24.11.2023. Документ: 080000 №229862.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№451209.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</si>
  <si>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ООО "МСГ", полис - №60/25/177/026545, договор - №60/25/177/026545, период с 07.02.2025 по 06.02.2026, страховая сумма 10000000 руб.</t>
  </si>
  <si>
    <t>Свидетельство № 554 от 04.03.2022 Ассоциация Евросибирская саморегулируемая организация арбитражных управляющих</t>
  </si>
  <si>
    <t>Свидетельство АК№11/034390 от 14.08.2020</t>
  </si>
  <si>
    <t>vasuta_lawyer@mail.ru</t>
  </si>
  <si>
    <t>8-923-141-38-26</t>
  </si>
  <si>
    <t>630066, г. Новосибирск, а/я 59</t>
  </si>
  <si>
    <t>540304659193</t>
  </si>
  <si>
    <t>09.07.1986. Гор. Сорск Усть-Абаканского района Республики Хакасия</t>
  </si>
  <si>
    <t>Васюта Дмитрий Владимирович</t>
  </si>
  <si>
    <t>Акт проверки от 18.05.2018. Результат: Нарушений не выявлено.</t>
  </si>
  <si>
    <t>Справка от 21.02.2018</t>
  </si>
  <si>
    <t>Справка от 19.02.2018</t>
  </si>
  <si>
    <t>Организация: Хабаровский институт народного хозяйства</t>
  </si>
  <si>
    <t>Дата: 30.10.2014. Документ: 54АЕ №001262.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№002375.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20.11.2016. Документ: 542404 №450732.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№928519.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</t>
  </si>
  <si>
    <t>Дата: 04.09.2013. Основание: Вынесение предупреждения, Протокол №8 заседания Дисциплинарной комиссии.Дата: 17.03.2014. Основание: вынесение предупреждения с предписанием , Протокол №19 заседания Дисциплинарной комиссии.Дата: 18.07.2014. Основание: наложение штрафа в размере 3 000 руб, протокол №26 Дисциплинарной комиссии.Дата: 10.09.2015. Основание: наложение штрафа в размере 3 000руб., протокол №69 Дисциплинарной комиссии.Дата: 05.05.2016. Основание: наложение штрафа в размере 10 000 руб, предписание до 06.06.2016 г., протокол №17 Дисциплинарной комиссии.Дата: 28.06.2016. Основание: вынесение предупреждения, протокол №23 Дисциплинарной комиссии.Дата: 11.09.2017. Основание: вынесение предупреждения, провести инвентаризацию и др до 27.09.2017, протокол № 31.Дата: 19.01.2018. Основание: вынесение предупреждения с оповещением об этом публично, протокол Дисциплинарной комиссии №1 от 19.01.2018.Дата: 01.03.2018. Основание: внутренняя дисквалификация на срок 3 месяца, предписание об устранении нарушения в срок до 19.03.2018 г., протокол ДК №11.Дата: 05.06.2018. Основание: рекомендация об исключении из членов Ассоциации, Протокол №23 ДК.Дата: 05.10.2016. Основание: Вынесение предписания и наложение штрафа в размере 5 000руб., Протокол №29 заседания Дисциплинарной комиссии.</t>
  </si>
  <si>
    <t>ООО «Страховое общество «Помощь», полис - № М171772-29-18, договор - № М171772-29-18, страховая сумма 10000000 руб.</t>
  </si>
  <si>
    <t>Свидетельство № б/н от 14.07.2011 Некоммерческое партнерство "Региональная саморегулируемая организация профессиональных арбитражных управляющих"</t>
  </si>
  <si>
    <t>Свидетельство АД№3269 от 31.01.2011</t>
  </si>
  <si>
    <t>lyubov-vasileva-1959@mail.ru</t>
  </si>
  <si>
    <t>8-984-150-76-05</t>
  </si>
  <si>
    <t>692864, Приморский край, г. Партизанск, ул. Тепличная, дом 1, кв. 33</t>
  </si>
  <si>
    <t>250900050107</t>
  </si>
  <si>
    <t>29.08.1959. г. Благовещенск Амурской области</t>
  </si>
  <si>
    <t>Васильева Любовь Ивановна</t>
  </si>
  <si>
    <t>Акт проверки от 04.09.2023. Результат: Нарушений не выявлено.</t>
  </si>
  <si>
    <t>Организация: Новосибирская государственная академия экономики и управленияОрганизация: г. Новосибирск Сибирский университет потребительской кооперацииОрганизация: ООО "Новые Технологии Консалтинга"</t>
  </si>
  <si>
    <t>Дата: 17.11.2022. Документ: 080000 №229603.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№229861.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№451210.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</si>
  <si>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ООО "МСГ", полис - №60/24/177/024988, договор - №60/24/177/024988, период с 26.11.2024 по 25.11.2025, страховая сумма 10000000 руб.</t>
  </si>
  <si>
    <t>Свидетельство № б/н от 11.10.2021 Ассоциация арбитражных управляющих "СИБИРСКИЙ ЦЕНТР ЭКСПЕРТОВ АНТИКРИЗИСНОГО УПРАВЛЕНИЯ"</t>
  </si>
  <si>
    <t>Свидетельство АК№1713 от 18.06.2021</t>
  </si>
  <si>
    <t>varlamova_fond@mail.ru</t>
  </si>
  <si>
    <t>8-913-911-50-06</t>
  </si>
  <si>
    <t>630087, Новосибирская обл., г. Новосибирск, пр-кт К.Маркса, дом 24 а, кв. 24</t>
  </si>
  <si>
    <t>540424317770</t>
  </si>
  <si>
    <t>03.08.1978. гор. Новосибирск</t>
  </si>
  <si>
    <t>Варламова Ольга Александровна</t>
  </si>
  <si>
    <t>Акт проверки от 16.11.2018. Результат: Нарушений не выявлено.</t>
  </si>
  <si>
    <t>Акт проверки от 29.08.2019. Результат: Выявлены нарушения. Протокол Дисциплинарной комиссии №36 от 07.10.2019</t>
  </si>
  <si>
    <t>Справка от 14.08.2019</t>
  </si>
  <si>
    <t>Организация: Всесоюзный заочный финансово-экономический институт (по специальности: "Планирование народного хозяйства"</t>
  </si>
  <si>
    <t>Дата: 01.12.2017. Документ: 542405 №928520.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№343118.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№119008.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</t>
  </si>
  <si>
    <t>Дата: 16.11.2018. Основание: не применять мер ДВ, Протокол заседания ДК №35.Дата: 15.01.2019. Основание: наложение штрафа в размере 3000 рублей, Протокол заседания ДК №1.Дата: 30.09.2019. Основание: вынесение предупреждения, протокол ДК №36 от 30.09.2019.Дата: 18.02.2020. Основание: Рекомендация об исключениии, Протокол №6-1 заседания Дисциплинарной комиссии.Дата: 03.03.2020. Основание: предупреждение, протокол № 12 заседания Дисциплинарной комиссии.</t>
  </si>
  <si>
    <t>ООО Страховая компания "Орбита", полис - №ГОАУ-19/8900101-030/0376, договор - №ГОАУ-19/8900101-030/0376, страховая сумма 10000000 руб.</t>
  </si>
  <si>
    <t>Свидетельство № №5/03/06 от 28.03.2006 Саморегулируемая организация арбитражных управляющих "МЕЖРЕГИОНАЛЬНЫЙ ИНВЕСТИЦИОННЫЙ ЦЕНТР"</t>
  </si>
  <si>
    <t>Свидетельство АВ№0217 от 30.06.2005</t>
  </si>
  <si>
    <t>zxvadvo@mail.ru</t>
  </si>
  <si>
    <t>8-960-386-89-45, 8-962-525-78-46</t>
  </si>
  <si>
    <t>452170, Республика Башкортостан, р.п. Чишмы, Главпочтамт, а/я 22</t>
  </si>
  <si>
    <t>025002903401</t>
  </si>
  <si>
    <t>01.01.1954. Дер. Исмагилово Давлекановского района респ. Башкортостан</t>
  </si>
  <si>
    <t>Валеев Халил Галиевич</t>
  </si>
  <si>
    <t>Организация: Федеральное государственное автономное образовательное учреждение высшего образования "Балтийский федеральный университет имени Иммануила Канта" (магистр юриспруденции)</t>
  </si>
  <si>
    <t>ООО "МСГ", полис - № 60/24/177/025484, договор - № 60/24/177/025484, период с 01.12.2024 по 30.11.2025, страховая сумма 10000000 руб.</t>
  </si>
  <si>
    <t>Свидетельство АК№6832 от 24.05.2024</t>
  </si>
  <si>
    <t>vavilovmikhail@mail.ru</t>
  </si>
  <si>
    <t>8-914-940-89-01</t>
  </si>
  <si>
    <t>236015, г. Калининград, а/я 202</t>
  </si>
  <si>
    <t>381713325210</t>
  </si>
  <si>
    <t>26.06.1994. гор. Усть-Илимск Иркутской обл.</t>
  </si>
  <si>
    <t>Вавилов Михаил Вячеславович</t>
  </si>
  <si>
    <t>Акт проверки от 25.05.2015. Результат: выявлены нарушения. Протокол №52 заседания Дисциплинарной комиссии от28.05.2015 г.</t>
  </si>
  <si>
    <t>Справка от 17.02.2015</t>
  </si>
  <si>
    <t>Организация: г. Чита Государственное образовательное учреждение высшего профессионального образования Читинский государственный университет"</t>
  </si>
  <si>
    <t>Дата: 30.10.2014. Документ: 54АЕ №001003.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</t>
  </si>
  <si>
    <t>Дата: 28.05.2015. Основание: вынесение предупреждения, протокол №52 Дисциплинарной комиссии.</t>
  </si>
  <si>
    <t>ООО «Страховое общество «Помощь», договор - ДА109691-29-14, страховая сумма 3000000 руб.</t>
  </si>
  <si>
    <t>Свидетельство № 000124 от 16.11.2012 Некоммерческое Партнерство "Саморегулируемая Организация Арбитражных Управляющих "Альянс"</t>
  </si>
  <si>
    <t>Свидетельство АД№4914 от 13.01.2012</t>
  </si>
  <si>
    <t>4807757@gmail.com</t>
  </si>
  <si>
    <t>8-383-209-14-56 Ольга</t>
  </si>
  <si>
    <t>630112, г. Новосибирск, а/я 372</t>
  </si>
  <si>
    <t>753502123651</t>
  </si>
  <si>
    <t>28.11.1985. г. Чита</t>
  </si>
  <si>
    <t>Быченко Александр Владимирович</t>
  </si>
  <si>
    <t>Акт проверки от 30.04.2015. Результат: выявлены нарушения. Протокол №53 заседания Дисциплинарной комиссии от 03.06.2015 г.Акт проверки от 07.05.2015. Результат: выявлены нарушения. Протокол №54 заседания Дисциплинарной комиссии от 09.06.2015 г.Акт проверки от 20.07.2015. Результат: выявлены нарушения. Протокол №64 заседания Дисциплинарной комиссии от 18.08.2015 г.Акт проверки от 24.05.2018. Результат: Нарушений не выявлено.</t>
  </si>
  <si>
    <t>Справка от 04.12.2018</t>
  </si>
  <si>
    <t>Дата: 30.10.2014. Документ: 54АЕ №000951.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№002374.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№450731.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№928518.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№343117.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</t>
  </si>
  <si>
    <t>Дата: 27.08.2012. Основание: Вынесено "предупреждение", протокол № 6 заседания Дисциплинарной комиссии.Дата: 24.05.2012. Основание: "штраф" в размере 1000,00 рублей, протокол № 4 заседания Дисциплинарной комиссии.Дата: 26.09.2013. Основание: вынесение предупреждения, Протокол №10 заседания Дисциплинарной комиссии.Дата: 06.08.2014. Основание: наложение штрафа в размере 1 000 руб, протокол №27 Дисциплинарной комиссии.Дата: 18.02.2015. Основание: вынесение предписания об устранении выявленных нарушений, протокол №39 Дисциплинарной комиссии.Дата: 27.03.2015. Основание: наложение штрафа в размере 1 000 руб. и устранение выявленных нарушений, протокол №43 Дисциплинарной комиссии.Дата: 03.06.2015. Основание: наложение штрафа в размере 2 000 руб., протокол №53 Дисциплинарной комиссии.Дата: 09.06.2015. Основание: наложение штрафа в размере 2 000 руб., протокол №54 Дисциплинарной комиссии.Дата: 18.08.2015. Основание: наложение штрафа в размере 5 000 руб., протокол №64 Дисциплинарной комиссии.Дата: 07.04.2016. Основание: Вынесение предупреждения, протокол №11 Дисциплинарной комиссии от 07.04.2016.Дата: 22.03.2017. Основание: наложение штрафа в размере 1 000 руб., протокол №9 заседания Дисциплинарной комиссии.Дата: 02.07.2018. Основание: Вынесение предупреждения, протокол №24 заседания ДК от 02.07.2018.Дата: 11.04.2019. Основание: вынесение рекомендации об исключении из членов Ассоциации, Протокол №10 заседания ДК.</t>
  </si>
  <si>
    <t>ООО "ТИТ", полис - №УБК_0369/АУ-2018, договор - №УБК_0369/АУ-2018, страховая сумма 10000000 руб.</t>
  </si>
  <si>
    <t>Свидетельство № 0122 от 09.03.2004 Некоммерческое партнерство "Саморегулируемая организация "СИБИРСКИЙ ЦЕНТР ЭКСПЕРТОВ АНТИКРИЗИСНОГО УПРАВЛЕНИЯ"</t>
  </si>
  <si>
    <t>Свидетельство АБ№5729 от 02.02.2004</t>
  </si>
  <si>
    <t>yrsib@mail.ru</t>
  </si>
  <si>
    <t>8-910-666-44-40, ф. 8-4852-66-04-70</t>
  </si>
  <si>
    <t>150054, г. Ярославль, а/я 17</t>
  </si>
  <si>
    <t>420205022626</t>
  </si>
  <si>
    <t>21.03.1969. с. Боград Боградского р-на Красноярского края</t>
  </si>
  <si>
    <t>Бутенко Андрей Владимирович</t>
  </si>
  <si>
    <t>Справка от 01.04.2022</t>
  </si>
  <si>
    <t>Справка от 14.03.2022</t>
  </si>
  <si>
    <t>Организация: Тульский орд. Труд. Кр. Знамени политехнический институт (инженер-механик по специальности производство летательных аппаратов)</t>
  </si>
  <si>
    <t>Дата: 17.11.2022. Документ: 080000 №229604.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</si>
  <si>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Международная страховая группа ООО, полис - №60/22/177/01740, договор - №60/22/177/01740, страховая сумма 10000000 руб.</t>
  </si>
  <si>
    <t>Свидетельство № от 22.03.2021 Союз арбитражных управляющих "Авангард"</t>
  </si>
  <si>
    <t>Свидетельство АЕ№5453 от 29.07.2019</t>
  </si>
  <si>
    <t>busaev.s@yandex.ru</t>
  </si>
  <si>
    <t>8-985-764-04-35</t>
  </si>
  <si>
    <t>140093, Московская обл., г. Дзержинский, ул. Лесная, дом 30, стр. 1, каб. 215</t>
  </si>
  <si>
    <t>505601082635</t>
  </si>
  <si>
    <t>27.07.1968. Гор. Щекино Тульской обл.</t>
  </si>
  <si>
    <t>Бусаев Сергей Алексеевич</t>
  </si>
  <si>
    <t>Справка от 30.01.2015</t>
  </si>
  <si>
    <t>Справка от 28.01.2015</t>
  </si>
  <si>
    <t>Организация: Казахский политехнический институт им. В.И. ЛенинаОрганизация: Московский государственный университет коммерции</t>
  </si>
  <si>
    <t>Дата: 30.10.2014. Документ: 54АЕ №001025.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</t>
  </si>
  <si>
    <t>Дата: 26.09.2013. Основание: вынесение предупреждения, Протокол №10 заседания Дисциплинарной комиссии.Дата: 16.02.2015. Основание: вынесение предупреждения, протокол №38 Дисциплинарной комиссии.</t>
  </si>
  <si>
    <t>ООО "Страховое общество "Сургутнефтегаз", полис - №114380, договор - №114380, страховая сумма 3000000 руб.</t>
  </si>
  <si>
    <t>Свидетельство № 031 от 09.02.2004 Некоммерческое партнерство "Сиьирская межрегиональная саморегулируемая организация арбитражных управляющих"</t>
  </si>
  <si>
    <t>Свидетельство АБ№6383 от 12.03.2004</t>
  </si>
  <si>
    <t>8-926-282-85-73</t>
  </si>
  <si>
    <t>121467, г.Москва, а/я 72</t>
  </si>
  <si>
    <t>Московская область</t>
  </si>
  <si>
    <t>421200399934</t>
  </si>
  <si>
    <t>02.07.1962. гор. Алма-Ата</t>
  </si>
  <si>
    <t>Буряк Евгений Иванович</t>
  </si>
  <si>
    <t>Организация: Ростовский инженерно-строительный институт (инженер-строитель)Организация: г. Москва Российская академия государственной службы при Президенте Российской Федерации (менеджер по специальности "Государственное и муниципальное управление")</t>
  </si>
  <si>
    <t>Дата: 28.10.2021. Документ: 080000 №160763.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№229605.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№229860.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№451211.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</si>
  <si>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17.02.2025. Основание: Не применять мер дисциплинарного воздействия, Протокол №8 заседания Дисциплинарной комиссии.</t>
  </si>
  <si>
    <t>АО "Д2 СТРАХОВАНИЕ", полис - №Arbitr-3980975400-22354, договор - №Arbitr-3980975400-22354, период с 21.12.2024 по 20.12.2025, страховая сумма 10000000 руб.</t>
  </si>
  <si>
    <t>Свидетельство № от 07.09.2020 Ассоциация арбитражных управляющих саморегулируемая организация "Центральное Агентство Арбитражных Управляющих"</t>
  </si>
  <si>
    <t>Свидетельство АЕ№11/030040 от 16.10.2018</t>
  </si>
  <si>
    <t>burninoff@yandex.ru</t>
  </si>
  <si>
    <t>8-906-437-02-20</t>
  </si>
  <si>
    <t>358000, Республика Калмыкия, г. Элиста, абон. ящик № 5</t>
  </si>
  <si>
    <t>081400718007</t>
  </si>
  <si>
    <t>13.04.1967. гор. Элиста</t>
  </si>
  <si>
    <t>Бурнинов Игорь Кирсанович</t>
  </si>
  <si>
    <t>Акт проверки от 19.05.2016. Результат: Нарушений не выявлено. Акт проверки от 13.11.2017. Результат: Нарушений не выявлено. Акт проверки от 20.08.2019. Результат: Нарушений не выявлено. Акт проверки от 20.08.2019. Результат: Нарушений не выявлено. Акт проверки от 02.02.2023. Результат: Нарушений не выявлено. Акт проверки от 22.11.2023. Результат: Нарушений не выявлено. Акт проверки от 22.04.2024. Результат: Нарушений не выявлено. Акт проверки от 08.07.2024. Результат: Нарушений не выявлено. Акт проверки от 20.12.2024. Результат: Нарушений не выявлено.</t>
  </si>
  <si>
    <t>Организация: Иркутский сельскохозяйственный институтОрганизация: Восточно-Сибирский технологический институт</t>
  </si>
  <si>
    <t>Дата: 30.10.2014. Документ: 54АЕ №000950.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№002373.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№450730.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№928517.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№343116.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№119007.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№395177.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№160762.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№229606.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№229859.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№451212.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</si>
  <si>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14.09.2015. Основание: не применять к арбитражному управляющему мер Дисциплинарного воздействия, протокол №71 Дисциплинарной комиссии от 14.09.2015 г..Дата: 16.09.2015. Основание: вынесение предупреждения с оповещением публично, протокол № 72 Дисциплинарной комиссии.Дата: 07.04.2016. Основание: Вынесение предупреждения, протокол №11 Дисциплинарной комиссии от 07.04.2016.Дата: 25.01.2017. Основание: вынесение предупреждения с оповещением об этом публично, протокол №2 Дисциплинарной комиссии.Дата: 10.10.2017. Основание: вынесение предупреждения, предписания до 20.10.2017, Протокол ДК №33.Дата: 27.02.2018. Основание: вынесение предупреждения с оповещением об этом публично, протокол Дисциплинарной комиссии №10 от 27.02.2018.Дата: 16.11.2020. Основание: Не применять мер дисциплинарного воздействия, Протокол №71 заседания Дисциплинарной комиссии.Дата: 17.12.2020. Основание: Не применять мер дисциплинарного воздействия, Протокол №80 заседания Дисциплинарной комиссии.Дата: 24.02.2021. Основание: прекратить производство по делу, Протокол заседания Дисциплинарной комиссии №12.Дата: 20.10.2021. Основание: Наложение штрафа в размере 1 000 руб., вынесение предписания, Протокол №65 заседания Дисциплинарной комиссии.Дата: 16.11.2021. Основание: Не применять мер дисциплинарного воздействия, Протокол №69 заседания Дисциплинарной комиссии.Дата: 29.11.2021. Основание: Наложение штрафа в размере 1 000 руб., вынесение предписания, Протокол №71 заседания Дисциплинарной комиссии.Дата: 23.03.2022. Основание: Внутренняя дисквалификация сроком на 1 (один) месяц, вынесение предписания Протокол №18 заседания Дисциплинарной комиссии.Дата: 17.04.2023. Основание: Вынесение предупреждения, Протокол №8-1 заседания Дисциплинарной комиссии.Дата: 13.12.2023. Основание: Не применять мер дисциплинарного воздействия, Протокол №39 заседания Дисциплинарной комиссии.</t>
  </si>
  <si>
    <t>ООО «БРИТАНСКИЙ СТРАХОВОЙ ДОМ», полис - ОАУ №9095/700/24, договор - ОАУ №9095/700/24, период с 11.06.2024 по 10.06.2025, страховая сумма 10000000 руб.</t>
  </si>
  <si>
    <t>Свидетельство № 0027 от 20.01.2004 Некоммерческое партнерство "Саморегулируемая организация "СИБИРСКИЙ ЦЕНТР ЭКСПЕРТОВ АНТИКРИЗИСНОГО УПРАВЛЕНИЯ"</t>
  </si>
  <si>
    <t>Свидетельство АБ№4449 от 15.01.2004</t>
  </si>
  <si>
    <t>buldynov@mail.ru</t>
  </si>
  <si>
    <t>8-3012-63-23-96</t>
  </si>
  <si>
    <t>670042, Республика Бурятия, г. Улан-Удэ, а/я 6150</t>
  </si>
  <si>
    <t>032601101133</t>
  </si>
  <si>
    <t>15.09.1950. с. Идыга, Эхирит-Булагатского р-на Иркутской области</t>
  </si>
  <si>
    <t>Булдынов Александр Петрович</t>
  </si>
  <si>
    <t>Акт проверки от 01.06.2017. Результат: Нарушений не выявлено.</t>
  </si>
  <si>
    <t>Акт проверки от 29.09.2017. Результат: Нарушений не выявлено.</t>
  </si>
  <si>
    <t>Справка от 15.04.2019</t>
  </si>
  <si>
    <t>Справка от 05.04.2019</t>
  </si>
  <si>
    <t>Организация: Институт "Нижегородская правовая академия"</t>
  </si>
  <si>
    <t>Дата: 30.10.2014. Документ: 54АЕ №000948.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№002228.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№450729.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№928516.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№343115.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</t>
  </si>
  <si>
    <t>Дата: 11.09.2015. Основание: не применять меры ответственности, протокол №70 Дисциплинарной комиссии.Дата: 01.03.2017. Основание: вынесение предупреждения, протокол №6 заседания Дисциплинарной комиссии.Дата: 29.08.2017. Основание: вынесение предупреждения, протокол ДК №29.Дата: 12.07.2019. Основание: вынесение рекомендации об исключении из членов Ассоциации, Протокол №20 заседания ДК.</t>
  </si>
  <si>
    <t>ООО «Страховое общество «Помощь», полис - №М175175-29-18, договор - №М175175-29-18, страховая сумма 10000000 руб.</t>
  </si>
  <si>
    <t>Свидетельство № 053 от 27.08.2009 Некоммерческое партнерство "Саморегулируемая организация "СИБИРСКИЙ ЦЕНТР ЭКСПЕРТОВ АНТИКРИЗИСНОГО УПРАВЛЕНИЯ"</t>
  </si>
  <si>
    <t>Свидетельство АД№0141 от 08.06.2009</t>
  </si>
  <si>
    <t>951-907-51-77</t>
  </si>
  <si>
    <t>603105, г. Нижний Новгород, ул. Ванеева, дом 127, оф. 7</t>
  </si>
  <si>
    <t>525603179900</t>
  </si>
  <si>
    <t>09.04.1971. C. Уразовка Краснооктябрьского р-на Горьковской обл.</t>
  </si>
  <si>
    <t>Букин Александр Николаевич</t>
  </si>
  <si>
    <t>Справка от 05.08.2014</t>
  </si>
  <si>
    <t>Организация: Сибирский автомобильно-дорожный институт им. В.В. Куйбышева</t>
  </si>
  <si>
    <t>Дата: 30.10.2014. Документ: 54АЕ №000946.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</t>
  </si>
  <si>
    <t>ООО "Росгосстрах", полис - 56925/899/30222/4, договор - 56925/899/30222/4, страховая сумма 3000000 руб.</t>
  </si>
  <si>
    <t>Свидетельство № 085 от 09.02.2004 Некоммерческое партнерство "Сибирская межрегиональная саморегулируемая организация арбитражных управляющих"</t>
  </si>
  <si>
    <t>Свидетельство АА№002083 от 05.12.2003</t>
  </si>
  <si>
    <t>644006, г. Омск, ул. Братская, д. 11/1, оф. 1</t>
  </si>
  <si>
    <t>550502343409</t>
  </si>
  <si>
    <t>01.05.1952. с. Харино Омского р-на Омской обл.</t>
  </si>
  <si>
    <t>Буделев Александр Михайлович</t>
  </si>
  <si>
    <t>Справка от 11.06.2013</t>
  </si>
  <si>
    <t>Справка от 31.05.2013</t>
  </si>
  <si>
    <t>Организация: Белгородская государственная технологическая академия строительных материалов</t>
  </si>
  <si>
    <t>ООО "Росгосстрах", договор - 4042911, страховая сумма 3000000 руб.</t>
  </si>
  <si>
    <t>Свидетельство № 04/08/06 от 28.08.2006 Саморегулируемая организация арбитражных управляющих "МЕЖРЕГИОНАЛЬНЫЙ ИНВЕСТИЦИОННЫЙ ЦЕНТР"</t>
  </si>
  <si>
    <t>Свидетельство АБ№4441 от 12.01.2004</t>
  </si>
  <si>
    <t>ag-bronnikov@yandex.ru</t>
  </si>
  <si>
    <t>8-910-736-32-08</t>
  </si>
  <si>
    <t>308000, г. Белгород, ул. Победы, д. 49, корп. 2, кв. 42</t>
  </si>
  <si>
    <t>312318204501</t>
  </si>
  <si>
    <t>26.03.1978. гор. Белгород</t>
  </si>
  <si>
    <t>Бронников Роман Анатольевич</t>
  </si>
  <si>
    <t>Акт проверки от 17.08.2022. Результат: Выявлены нарушения. Протокол № 47 от 15.09.2022</t>
  </si>
  <si>
    <t>Акт проверки от 31.01.2023. Результат: Выявлены нарушения. Протокол №6 от 15.03.2023</t>
  </si>
  <si>
    <t>Справка от 03.10.2024</t>
  </si>
  <si>
    <t>Организация: Саратовская государственная консерватория им. Л.В. Собинова (по специальности флейта)Организация: Федеральное государственное бюджетное образовательное учреждение высшего профессионального образования «Тольяттинский государственный университет» Диплом Магистратуры (по специальности юриспруденция)</t>
  </si>
  <si>
    <t>Дата: 29.11.2019. Документ: 542410 №119006.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№395176.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№160761.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№229607.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№229858.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№451213.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</si>
  <si>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15.03.2023. Основание: Не применять мер дисциплинарного воздействия, Протокол №6 заседания Дисциплинарной комиссии.Дата: 15.09.2022. Основание: Вынесение предупреждения, Протокол №47 заседания Дисциплинарной комиссии.Дата: 15.08.2024. Основание: Вынесение предписания, Протокол №37 заседания Дисциплинарной комиссии.</t>
  </si>
  <si>
    <t>ООО «БРИТАНСКИЙ СТРАХОВОЙ ДОМ», полис - ОАУ №12156/700/25, договор - ОАУ №12156/700/25, период с 09.01.2025 по 08.01.2026, страховая сумма 10000000 руб.</t>
  </si>
  <si>
    <t>Свидетельство АЕ№6993 от 02.04.2018</t>
  </si>
  <si>
    <t>brovkin-v64@mail.ru</t>
  </si>
  <si>
    <t>8-927-891-04-56</t>
  </si>
  <si>
    <t>445040, Самарская обл., г. Тольятти, А/я 5154</t>
  </si>
  <si>
    <t>632102994791</t>
  </si>
  <si>
    <t>21.09.1964. Д. Никольское Новомосковского р-на Тульской обл.</t>
  </si>
  <si>
    <t>Бровкин Владимир Владимирович</t>
  </si>
  <si>
    <t>Акт проверки от 04.08.2020. Результат: Нарушений не выявлено.</t>
  </si>
  <si>
    <t>Акт проверки от 30.09.2023. Результат: Нарушений не выявлено. Акт проверки от 30.09.2023. Результат: Нарушений не выявлено.</t>
  </si>
  <si>
    <t>Справка от 08.06.2024</t>
  </si>
  <si>
    <t>Справка от 28.04.2025</t>
  </si>
  <si>
    <t>Организация: Сибирский институт права, экономики и управления г. Иркутск (МЕНЕДЖЕР по специальности "Менеджмент организации")</t>
  </si>
  <si>
    <t>Дата: 05.09.2020. Документ: 542412 №395175.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№160760.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№229608.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№229857.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№451214.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</si>
  <si>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24.08.2023. Основание: Не применять мер дисциплинарного воздействия, Протокол №24 заседания Дисциплинарной комиссии.</t>
  </si>
  <si>
    <t>ООО «БРИТАНСКИЙ СТРАХОВОЙ ДОМ», полис - ОАУ №12293/700/25, договор - ОАУ №12293/700/25, период с 24.01.2025 по 23.01.2026, страховая сумма 10000000 руб.</t>
  </si>
  <si>
    <t>Свидетельство АЕ№11/031758 от 17.06.2019</t>
  </si>
  <si>
    <t>K2407005@yandex.ru</t>
  </si>
  <si>
    <t>8-963-161-27-55</t>
  </si>
  <si>
    <t>350033. г. Краснодар. ул. Ставропольская д.96 кв.57</t>
  </si>
  <si>
    <t>381017169408</t>
  </si>
  <si>
    <t>03.07.1982. пос. Лопча Тындинского района Амурской области</t>
  </si>
  <si>
    <t>Бринько Ксения Олеговна</t>
  </si>
  <si>
    <t>Справка от 24.02.2015</t>
  </si>
  <si>
    <t>Справка от 20.02.2015</t>
  </si>
  <si>
    <t>Организация: Киевский институт инженеров гражданской авиацииОрганизация: Сибирская Международная Высшая Школа Банковского Дела</t>
  </si>
  <si>
    <t>Дата: 30.10.2014. Документ: 54АЕ №001261.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№002227.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</t>
  </si>
  <si>
    <t>ООО «Страховое общество «Помощь», полис - №М135544-29-15, договор - №М135544-29-15, страховая сумма 3000000 руб.</t>
  </si>
  <si>
    <t>Свидетельство АБ№5862 от 09.02.2004</t>
  </si>
  <si>
    <t>boyanov@mail.ru</t>
  </si>
  <si>
    <t>8-914-272-26-71</t>
  </si>
  <si>
    <t>677027, г. Якутск, ул. Петровского, 10/2, 10</t>
  </si>
  <si>
    <t>143502068447</t>
  </si>
  <si>
    <t>19.07.1949. г. Якутск</t>
  </si>
  <si>
    <t>Боянов Виталий Тимофеевич</t>
  </si>
  <si>
    <t>Справка от 15.07.2024</t>
  </si>
  <si>
    <t>Организация: Автономная некоммерческая организация высшего образования "Гуманитарный университет" г. Екатеринбург (бакалавр юриспруденции)</t>
  </si>
  <si>
    <t>ООО "МСГ", полис - № 60/24/177/024195, договор - № 60/24/177/024195, период с 29.07.2024 по 28.07.2025, страховая сумма 10000000 руб.</t>
  </si>
  <si>
    <t>Свидетельство АК№5170 от 14.06.2024</t>
  </si>
  <si>
    <t>Svpborodina@yandex.ru</t>
  </si>
  <si>
    <t>8-996-596-55-80</t>
  </si>
  <si>
    <t>620027, г. Екатеринбург, а/я 32</t>
  </si>
  <si>
    <t>667103868090</t>
  </si>
  <si>
    <t>12.04.1999. г. Екатеринбург</t>
  </si>
  <si>
    <t>Бородина Светлана Павловна</t>
  </si>
  <si>
    <t>Акт проверки от 10.08.2015. Результат: Нарушений не выявлено. Акт проверки от 15.02.2018. Результат: Нарушений не выявлено. Акт проверки от 27.06.2018. Результат: Нарушений не выявлено. Акт проверки от 10.07.2018. Результат: Нарушений не выявлено. Акт проверки от 02.10.2018. Результат: Нарушений не выявлено. Акт проверки от 03.10.2018. Результат: Нарушений не выявлено. Акт проверки от 27.03.2020. Результат: Нарушений не выявлено. Акт проверки от 05.04.2020. Результат: Нарушений не выявлено. Акт проверки от 05.04.2020. Результат: Нарушений не выявлено. Акт проверки от 27.10.2020. Результат: Выявлено нарушение. Протокол №77 от 10.12.2020Акт проверки от 01.12.2020. Результат: Выявлено нарушение. Протокол №81-1 от 30.12.2020Акт проверки от 01.06.2021. Результат: Нарушений не выявлено. Акт проверки от 28.09.2021. Результат: Нарушений не выявлено. Акт проверки от 27.10.2022. Результат: Нарушений не выявлено.</t>
  </si>
  <si>
    <t>Акт проверки от 31.08.2018. Результат: Выявлены нарушения. Протокол №30 от 01.10.2018Акт проверки от 31.08.2021. Результат: Выявлены нарушения. Протокол №60 от 28.09.2021</t>
  </si>
  <si>
    <t>Справка от 09.08.2022</t>
  </si>
  <si>
    <t>Организация: Государственное образовательное учреждение высшего профессионального образования "Саратовская государственная академия права" (юрист, юриспруденция)</t>
  </si>
  <si>
    <t>Дата: 13.11.2015. Документ: 54АЕ №002226.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№450728.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№928515.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№343114.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№119005.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№395174.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№160759.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06.06.2022. Документ: 772417 №022817. Организация: АНО ДПО "Бизнес-школа экономики и антикризисного управления" повышение квалификации по программе "Программа обучения арбитражных управляющих в качестве конкурсных управляющих при банкротстве кредитных организаций".Дата: 17.11.2022. Документ: 080000 №229609.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</si>
  <si>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11.04.2017. Основание: вынесение предупреждения, протокол ДК №11 от 11.04.2017.Дата: 01.10.2018. Основание: Вынесение предупреждения, Протокол заседания ДК №30.Дата: 03.06.2020. Основание: Прекратить производство по делу, Протокол №28 заседания ДК.Дата: 05.06.2020. Основание: Пректратить производство по делу, Протокол №29 заседания ДК.Дата: 27.08.2020. Основание: Наложение штрафа в размере 5 000,00 рублей, Протокол №41-1 заседание ДК.Дата: 10.12.2020. Основание: Вынесение предупреждения, Протокол №77 заседания Дисциплинарной комиссии.Дата: 15.12.2020. Основание: Прекратить производство по делу, Протокол №79 заседания Дисциплинарной комисии.Дата: 30.12.2020. Основание: Вынесение предупреждения, Протокол №81-1 заседания Дисциплинарной комиссии.Дата: 28.09.2021. Основание: Не применять мер дисциплинарного воздействия, Протокол №60 заседания Дисциплинарной комиссии.Дата: 13.10.2021. Основание: Прекратить производство по делу, Протокол №63 заседания Дисциплинарнйо комиссии.Дата: 31.07.2023. Основание: Рекомендация об исключении, Протокол №21 заседания Дисциплинарной комиссии.</t>
  </si>
  <si>
    <t>Международная страховая группа ООО, полис - №60/22/177/011810, договор - №60/22/177/011810, страховая сумма 10000000 руб.</t>
  </si>
  <si>
    <t>Свидетельство № от 16.03.2015 Некоммерческое партнерство "Саморегулируемая организация "СИБИРСКИЙ ЦЕНТР ЭКСПЕРТОВ АНТИКРИЗИСНОГО УПРАВЛЕНИЯ"</t>
  </si>
  <si>
    <t>Свидетельство АД№9168 от 30.07.2014</t>
  </si>
  <si>
    <t>borovikov@cpt-yurcom.ru</t>
  </si>
  <si>
    <t>8-927-277-80-37, 8-845244-08-08</t>
  </si>
  <si>
    <t>410010, г. Саратов, ул. Мясницкая, д. 19</t>
  </si>
  <si>
    <t>15152​</t>
  </si>
  <si>
    <t>645207152650</t>
  </si>
  <si>
    <t>18.03.1985. с. Белокриница Кремнецкий район Тернопольская обл.</t>
  </si>
  <si>
    <t>Боровиков Юрий Александрович</t>
  </si>
  <si>
    <t>Справка от 29.02.2016</t>
  </si>
  <si>
    <t>Организация: Карагандинский юридический институт МВД Республики Казахстан (юрист)</t>
  </si>
  <si>
    <t>Дата: 30.11.2016. Документ: 542404 №450727.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</t>
  </si>
  <si>
    <t>ООО "СТРАХОВАЯ КОМПАНИЯ "АРСЕНАЛЪ", договор - 54-16/TPL16/001551, страховая сумма 3000000 руб.</t>
  </si>
  <si>
    <t>Свидетельство № 82 от 26.05.2015 Некоммерческое партнерство "Саморегулируемая организация "Сибирский центр экспертов антикризисного управления"</t>
  </si>
  <si>
    <t>Свидетельство АД№9497 от 20.11.2014</t>
  </si>
  <si>
    <t>borisov_law@mail.ru</t>
  </si>
  <si>
    <t>8-913-467-27-29,8(383)263-42-09</t>
  </si>
  <si>
    <t>630102, г. Новосибирск, ул. Кирова, д. 44/1, оф. 210</t>
  </si>
  <si>
    <t>540408337137</t>
  </si>
  <si>
    <t>26.03.1978. г. Алма-Ата Казахской ССР</t>
  </si>
  <si>
    <t>Борисов Анатолий Владимирович</t>
  </si>
  <si>
    <t>Акт проверки от 30.12.2019. Результат: Выявлены нарушения. Акт проверки от 29.12.2022. Результат: Нарушений не выявлено.</t>
  </si>
  <si>
    <t>Организация: г. Москва Негосударственное образовательное учреждение высшего профессионального образования "Академия права и управления" (Юрист по специальности "Юриспруденция")</t>
  </si>
  <si>
    <t>Дата: 30.11.2018. Документ: 542408 №343113.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№119004.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№395173.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№160758.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№229610.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№229856.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№451215.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</si>
  <si>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19.02.2020. Основание: предупреждение с оповещением об этом публично, Протокол № 10 заседания ДК.Дата: 23.11.2020. Основание: Не принимать мер дисциплинарного воздействия. Протокол №73 заседания Дисциплинарной комиссии.Дата: 15.02.2024. Основание: Вынесение предписания, Протокол №6 заседания Дисциплинарной комиссии.Дата: 14.02.2025. Основание: Вынесение предписания, Протокол №7 заседания Дисциплинарной комиссии.</t>
  </si>
  <si>
    <t>ООО "МСГ", полис - №60/24/177/022975, договор - №60/24/177/022975, период с 11.06.2024 по 10.06.2025, страховая сумма 10000000 руб.</t>
  </si>
  <si>
    <t>Свидетельство АЕ№2125 от 14.04.2016</t>
  </si>
  <si>
    <t>bksbks2@yandex.ru</t>
  </si>
  <si>
    <t>8-906-827-26-58</t>
  </si>
  <si>
    <t>625013, Тюменская обл., г. Тюмень, ул. Пермякова, д. 16, кв. 47</t>
  </si>
  <si>
    <t>720211724188</t>
  </si>
  <si>
    <t>23.11.1983. Гор. Тюмень</t>
  </si>
  <si>
    <t>Болярских Кристина Сергеевна</t>
  </si>
  <si>
    <t>Акт проверки от 29.07.2021. Результат: Нарушений не выявлено. Акт проверки от 03.08.2021. Результат: Нарушений не выявлено. Акт проверки от 24.03.2022. Результат: Нарушений не выявлено. Акт проверки от 11.05.2022. Результат: Нарушений не выявлено. Акт проверки от 19.04.2023. Результат: Нарушений не выявлено. Акт проверки от 17.01.2025. Результат: Нарушений не выявлено. Акт проверки от 11.02.2025. Результат: Нарушений не вывлено.</t>
  </si>
  <si>
    <t>Справка от 17.11.2024</t>
  </si>
  <si>
    <t>Организация: г. Архангельск Негосударственное образовательное учреждение высшего профессионального образования "Институт управления" (Юрист по специальности "Юриспруденция")</t>
  </si>
  <si>
    <t>Дата: 29.11.2019. Документ: 542410 №119003.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№395172.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№160757.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№229611.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№229855.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№451216.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</si>
  <si>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14.02.2020. Основание: Внутренняя дисквалификация на три месяца, Протокол №5-1 заседания ДК.Дата: 09.02.2021. Основание: Вынесение предупреждения с оповещением об этом публично, Протокол №8 заседания Дисциплинарной комиссии.Дата: 29.03.2021. Основание: Не применять мер дисциплинарного воздействия, Протокол №24 заседания Дисциплинарной комиссии.Дата: 29.12.2020. Основание: Наложение штрафа в размере 5 000,00 руб., Протокол №82 заседания Дисциплинатрной комиссии. Отменено Протоколом СА №7 от 25.01.21.Дата: 20.10.2021. Основание: Не применять мер дисциплинарного воздействия, Протокол №65 заседания Дисциплинарной комиссии.Дата: 03.02.2022. Основание: Прекратить производство по делу, Протокол №6 заседания Дисциплинарной комиссии.Дата: 17.02.2022. Основание: Вынесение предупреждения, Протокол №8 заседания Дисциплинарной комиссии.Дата: 28.03.2023. Основание: Не применать МДВ, Протокол №7 заседания Дисциплинарной комиссии.</t>
  </si>
  <si>
    <t>ООО «БРИТАНСКИЙ СТРАХОВОЙ ДОМ», полис - ОАУ №12198/700/25, договор - ОАУ №12198/700/25, период с 24.01.2025 по 23.01.2026, страховая сумма 10000000 руб.</t>
  </si>
  <si>
    <t>Свидетельство № 198 от 28.09.2012 Некоммерческое партнерство «Дальневосточная межрегиональная саморегулируемая организация профессиональных арбитражных управляющих»</t>
  </si>
  <si>
    <t>Свидетельство АД№4663 от 27.10.2011</t>
  </si>
  <si>
    <t>rus8220@gmail.com</t>
  </si>
  <si>
    <t>8-920-659-90-50</t>
  </si>
  <si>
    <t>150030, Ярославская обл., г. Ярославль, а/я 33 (для Бокова Р.М.)</t>
  </si>
  <si>
    <t>760210812214</t>
  </si>
  <si>
    <t>11.05.1982. Гор. Ярославль</t>
  </si>
  <si>
    <t>Боков Руслан Молтгеривич</t>
  </si>
  <si>
    <t>Организация: Сибирский ордена Трудового Красного Знамени металлургический институт им. С. Орджоникидзе</t>
  </si>
  <si>
    <t>ОАО "Альфастрахование", договор - 56925/899/30022/2, страховая сумма 3000000 руб.</t>
  </si>
  <si>
    <t>Свидетельство № 0068 от 14.01.2004 Некоммерческое партнерство "Саморегулируемая организация "СИБИРСКИЙ ЦЕНТР ЭКСПЕРТОВ АНТИКРИЗИСНОГО УПРАВЛЕНИЯ"</t>
  </si>
  <si>
    <t>Свидетельство АБ№5738 от 02.02.2004</t>
  </si>
  <si>
    <t>421700772329</t>
  </si>
  <si>
    <t>05.10.1961. гор. Новокузнецк Кемеровской обл.</t>
  </si>
  <si>
    <t>Боков Владимир Леонидович</t>
  </si>
  <si>
    <t>Справка от 04.08.2010</t>
  </si>
  <si>
    <t>Справка от 29.06.2010</t>
  </si>
  <si>
    <t>Организация: Волжская государственная академия водного транспорта</t>
  </si>
  <si>
    <t>ОАО «Альфа-Страхование», полис - ООО "НСГ - "РОСЭНЕРГО" № 024700-10/ОАУ-22БИ от 23.09.2010, страховая сумма 3000000 руб.</t>
  </si>
  <si>
    <t>Свидетельство № 054 от 01.09.2009 Некоммерческое партнерство "Саморегулируемая организация "СИБИРСКИЙ ЦЕНТР ЭКСПЕРТОВ АНТИКРИЗИСНОГО УПРАВЛЕНИЯ"</t>
  </si>
  <si>
    <t>Свидетельство АД№0699 от 12.08.2009</t>
  </si>
  <si>
    <t>616302687129</t>
  </si>
  <si>
    <t>29.12.1969. г. Ростов-на-Дону</t>
  </si>
  <si>
    <t>Боклаг Елена Мироновна</t>
  </si>
  <si>
    <t>Акт проверки от 19.01.2023. Результат: Нарушений не выявлено. Акт проверки от 12.03.2023. Результат: Нарушений не выявлено.</t>
  </si>
  <si>
    <t>Справка от 05.07.2022</t>
  </si>
  <si>
    <t>Справка от 28.06.2022</t>
  </si>
  <si>
    <t>Организация: Томский государственный университет (специальность- юриспруденция, квалификация- юрист)</t>
  </si>
  <si>
    <t>Дата: 17.11.2022. Документ: 080000 №229612.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</si>
  <si>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Международная страховая группа ООО, полис - №60/22/177/013323, договор - №60/22/177/013323, страховая сумма 10000000 руб.</t>
  </si>
  <si>
    <t>Свидетельство № 309/1-зс от 28.12.2020 Ассоциация арбитражных управляющих саморегулируемая организация "Центральное Агентство Арбитражных Управляющих"</t>
  </si>
  <si>
    <t>Свидетельство АК№1869 от 15.03.2021</t>
  </si>
  <si>
    <t>Arbitrboykov054@gmail.com</t>
  </si>
  <si>
    <t>8-952-930-77-44</t>
  </si>
  <si>
    <t>630008, Новосибирская обл., г. Новосибирск, ул. Кирова, д. 27/3, кв. 103</t>
  </si>
  <si>
    <t>540786451487</t>
  </si>
  <si>
    <t>24.12.1968. гор. Новосибирск</t>
  </si>
  <si>
    <t>Бойков Алексей Анатольевич</t>
  </si>
  <si>
    <t>Акт проверки от 17.04.2015. Результат: выявлены нарушения. Протокол №51 заседания Дисциплинарной комиссии от 13.05.2015 г.Акт проверки от 29.09.2015. Результат: нарушений не выявлено. Акт проверки от 27.04.2018. Результат: нарушений не выявлено. Акт проверки от 27.04.2018. Результат: нарушений не выявлено. Акт проверки от 03.10.2018. Результат: нарушений не выявлено. Акт проверки от 09.01.2019. Результат: Выявлены нарушения. Протокол №3 от 05.02.2019Акт проверки от 08.04.2019. Результат: выявлены нарушения. Протокол №13 от 30.05.2019 (внутрен. дисквалификация на 3 мес)Акт проверки от 11.04.2019. Результат: нарушений не выявлено. Акт проверки от 08.05.2019. Результат: нарушений не выявлено. Акт проверки от 08.05.2019. Результат: нарушений не выявлено. Акт проверки от 23.04.2020. Результат: нарушений не выявлено. Акт проверки от 23.04.2020. Результат: нарушений не выявлено.</t>
  </si>
  <si>
    <t>Акт проверки от 28.04.2017. Результат: Выявлены нарушения. Протокол №21 от 16.06.2017Акт проверки от 27.04.2020. Результат: Выявлены нарушения. Протокол №31-1 от 03.07.2020Акт проверки от 30.04.2023. Результат: Нарушений не выявлено.</t>
  </si>
  <si>
    <t>Дата: 30.10.2014. Документ: 54АЕ №001002.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№02427.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№450726.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№928514.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№343112.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№119002.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№395171.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№160756.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№229613.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№229854.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№451217.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</si>
  <si>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15.04.2015. Основание: вынесения предупреждения, протокол №47 Дисциплинарной комиссии.Дата: 14.09.2015. Основание: наложение штрафа в размере 3 000 руб., протокол №71 Дисциплинарной комиссии от 14.09.2015 г..Дата: 17.09.2015. Основание: вынесение предупреждения, протокол №73 Дисциплинарной комиссии.Дата: 16.09.2015. Основание: вынесение предупреждения, Протокол № 72 Дисциплинарной комиссии.Дата: 10.05.2016. Основание: не применять к арбитражному управляющему мер Дисциплинарного воздействия, протокол №18 Дисциплинарной комиссии.Дата: 01.06.2016. Основание: наложен штраф в размере 3 000 руб., протокол №21 Дисциплинарной комиссии.Дата: 17.08.2016. Основание: наложение штрафа в размере 3 000 руб., протокол №28 от 17.08.2016.Дата: 16.06.2017. Основание: вынесение предупржедения, предписание до 30.06.2017, протоокл ДК №21.Дата: 24.10.2017. Основание: вынесение штрафа в размере 1 000, протокол №36.Дата: 30.05.2019. Основание: внутренняя дисквалификация на 3 месяца, Протокол №13 заседания ДК.Дата: 12.07.2019. Основание: не применять мер дв, Протокол ДК №20.Дата: 18.02.2020. Основание: Предписание и предупреждение с оповещением об эжтом публично, Протокол №6-1 заседания Дисциплинарной комиссии.Дата: 03.07.2020. Основание: Наложение штрафа в размере 9 000,00 руб., Протокол №31-1 заседания Дисциплинарной комиссии.Дата: 02.03.2021. Основание: Наложение штрафа, Протокол заседания Дисциплинарной комиссии №15.Дата: 02.09.2021. Основание: Наложение штрафа в размере 100 000 руб., Протокол №55 заседания Дисциплинарной комиссии.Дата: 29.12.2021. Основание: Не применять мер дисциплинарного воздействия, Протокол №76 заседания Дисциплинарной комиссии.Дата: 22.03.2022. Основание: Вынесение предупреждения, Протокол №17 заседания Дисциплинарной комиссии.</t>
  </si>
  <si>
    <t>ООО «БРИТАНСКИЙ СТРАХОВОЙ ДОМ», полис - ОАУ №11251/700/24, договор - ОАУ №11251/700/24, период с 27.10.2024 по 26.10.2025, страховая сумма 10000000 руб.</t>
  </si>
  <si>
    <t>Свидетельство № 111 от 30.09.2012 Некоммерческое партнерство "Кузбасская саморегулируемая организация арбитражных управляющих"</t>
  </si>
  <si>
    <t>Свидетельство АД№5156 от 22.02.2012</t>
  </si>
  <si>
    <t>avtomat4242@gmail.com</t>
  </si>
  <si>
    <t>т/ф. 8-3842-75-43-63</t>
  </si>
  <si>
    <t>654080, Кемеровская область - Кузбасс, г. Новокузнецк, ул. Запорожская, д.73б, пом. 100, оф. 11</t>
  </si>
  <si>
    <t>420541129372</t>
  </si>
  <si>
    <t>26.01.1986. г. Прокопьевск Кемеровской обл.</t>
  </si>
  <si>
    <t>Бойко Александр Сергеевич</t>
  </si>
  <si>
    <t>Справка от 06.12.2012</t>
  </si>
  <si>
    <t>Справка от 07.11.2012</t>
  </si>
  <si>
    <t>Организация: Рязанский институт управления и права</t>
  </si>
  <si>
    <t>СОАО "ВСК", договор - 11050Е4000046, страховая сумма 3000000 руб.</t>
  </si>
  <si>
    <t>Свидетельство № 021 от 30.07.2003 Некоммерческое партнерство "Саморегулируемая организация арбитражных управляющих Центрального федерального округа"</t>
  </si>
  <si>
    <t>Свидетельство АА№000899 от 21.10.2003</t>
  </si>
  <si>
    <t>8-910-645-26-49</t>
  </si>
  <si>
    <t>390029, г. Рязань, ул. Чкалова, дом 21</t>
  </si>
  <si>
    <t>Рязанская область</t>
  </si>
  <si>
    <t>622300008719</t>
  </si>
  <si>
    <t>14.10.1959. г. Уфа Башкирской АССР</t>
  </si>
  <si>
    <t>Богданов Евгений Анатольевич</t>
  </si>
  <si>
    <t>Организация: г. Самара Самарская государственная экономическая академия (экономист-менеджер по специальности "Экономика и управление на предприятии")</t>
  </si>
  <si>
    <t>Дата: 24.11.2023. Документ: 080000 №229853.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№451218.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</si>
  <si>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ООО «БРИТАНСКИЙ СТРАХОВОЙ ДОМ», полис - ОАУ №8989/700/24, договор - ОАУ №8989/700/24, период с 17.06.2024 по 16.06.2025, страховая сумма 10000000 руб.</t>
  </si>
  <si>
    <t>Свидетельство АЕ№11/029698 от 27.04.2018</t>
  </si>
  <si>
    <t>monolit777@mail.ru</t>
  </si>
  <si>
    <t>8-902-375-88-55</t>
  </si>
  <si>
    <t>443063, Самарская область, г. Самара, ул. Александра Матросова, дом 57/63, кв. 234</t>
  </si>
  <si>
    <t>631607474753</t>
  </si>
  <si>
    <t>01.01.1977. г. Ашхабад ТССР</t>
  </si>
  <si>
    <t>Богатырёв Дмитрий Михайлович</t>
  </si>
  <si>
    <t>Акт проверки от 28.04.2017. Результат: Выявлены нарушения. Протокол №21 от 16.06.2017Акт проверки от 27.04.2020. Результат: Выявлены нарушения. Протокол №31-1 от 03.07.2020</t>
  </si>
  <si>
    <t>Справка от 18.10.2019</t>
  </si>
  <si>
    <t>Справка от 21.10.2019</t>
  </si>
  <si>
    <t>Организация: Новосибирский государственный аграрный университет</t>
  </si>
  <si>
    <t>Дата: 30.10.2014. Документ: 54АЕ №001260.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№002225.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№450725.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№928513.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№343111.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№119001.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</t>
  </si>
  <si>
    <t>Дата: 09.02.2015. Основание: вынесение предписания об устранении выявленных нарушений, протокол №37 Дисциплинарной комиссии.Дата: 14.09.2015. Основание: наложение штрафа в размере 4 000 руб., протокол №71 Дисциплинарной комиссии от 14.09.2015 г..Дата: 17.09.2015. Основание: наложение штрафа в размере 1 000 руб., протокол №73 Дисциплинарной комиссии.Дата: 29.10.2015. Основание: вынесение предупреждения, протокол №82 Дисциплинарной комиссии.Дата: 16.06.2017. Основание: вынесение предупреждения, предписание до 30.06.2017, протокол ДК №21.Дата: 23.04.2019. Основание: Не применять мер дисциплинарного воздействия, Протокол №10-1 заседания ДК.Дата: 19.06.2020. Основание: Рекомендация об исключении, Протокол №32 заседания ДК.Дата: 03.07.2020. Основание: Вынесение предупреждения, Протокол №31-1 заседания Дисциплинарной комиссии.</t>
  </si>
  <si>
    <t>Новосибирский филиал ООО Страховая Компания "Гелиос", полис - № 930-0003211-02903, договор - № 930-0003211-02903, страховая сумма 10000000 руб.</t>
  </si>
  <si>
    <t>Свидетельство № 0070 от 14.01.2004 Некоммерческое партнерство "Саморегулируемая организация "СИБИРСКИЙ ЦЕНТР ЭКСПЕРТОВ АНТИКРИЗИСНОГО УПРАВЛЕНИЯ"</t>
  </si>
  <si>
    <t>Свидетельство АБ№5728 от 02.02.2004</t>
  </si>
  <si>
    <t>bmn56@rambler.ru</t>
  </si>
  <si>
    <t>т/ф. 8-3842-35-73-95</t>
  </si>
  <si>
    <t>650024, г. Кемерово, а/я 3084</t>
  </si>
  <si>
    <t>421100114776</t>
  </si>
  <si>
    <t>03.02.1956. дер. Лукьяновка Прокопьевского р-на Кемеровской обл.</t>
  </si>
  <si>
    <t>Богатова Мария Николаевна</t>
  </si>
  <si>
    <t>Акт проверки от 28.04.2017. Результат: Выявлены нарушения. Акт проверки от 27.04.2020. Результат: Выявлены нарушения. Протокол №31-1 от 03.07.2020Акт проверки от 30.04.2023. Результат: Выявлены нарушения. Протокол №14 от 15.06.2023</t>
  </si>
  <si>
    <t>Организация: Кузбасский институт экономики и права</t>
  </si>
  <si>
    <t>Дата: 30.10.2014. Документ: 54АЕ №001259.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№002224.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№450724.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№928612.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№343110.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№119000.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№395169.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№160754.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№229588.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№229852.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№451219.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</si>
  <si>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05.04.2016. Основание: Вынесение предупреждения. Протокол №9 Дисциплинарной комиссии.Дата: 16.06.2017. Основание: вынесение предупреждения, протокол ДК №21.Дата: 15.03.2018. Основание: не применять мер дисциплинарного воздействия, протокол заседания ДК №13 от 15.03.2018.Дата: 03.07.2020. Основание: Наложение штрафа в размере 3 000,00 руб., Протокол №31-1 заседания Дисциплинарной комиссии.Дата: 16.11.2020. Основание: Не применять меры дисциплинарного воздействия, Протокол №71 заседания Дисциплинарной комиссии.Дата: 16.11.2021. Основание: Не применять мер дисциплинарного воздействия, Протокол №69 заседания Дисциплинарной комиссии.Дата: 24.02.2022. Основание: Вынесение предписания, Протокол №10 заседания Дисциплинарной комиссии.Дата: 15.06.2023. Основание: Наложение штрафа в размере 15 000,00 руб., Протокл №14 Дисциплинарной комиссии.Дата: 06.12.2023. Основание: Вынесение предупреждения с оповещением об этом публично, Протокол №38 заседания Дисциплинарной комиссии.</t>
  </si>
  <si>
    <t>ООО "МСГ", полис - №60/24/177/023892, договор - №60/24/177/023892, период с 11.07.2024 по 10.07.2025, страховая сумма 10000000 руб.</t>
  </si>
  <si>
    <t>Свидетельство № 0018 от 21.09.2006 Некоммерческое партнерство "Саморегулируемая организация "СИБИРСКИЙ ЦЕНТР ЭКСПЕРТОВ АНТИКРИЗИСНОГО УПРАВЛЕНИЯ"</t>
  </si>
  <si>
    <t>Свидетельство АВ№1258 от 07.02.2006</t>
  </si>
  <si>
    <t>kfnpsro1@rambler.ru</t>
  </si>
  <si>
    <t>421103055720</t>
  </si>
  <si>
    <t>25.08.1982. гор. Киселевск Кемеровской обл.</t>
  </si>
  <si>
    <t>Богатов Константин Александрович</t>
  </si>
  <si>
    <t>Организация: г. Иркутск ФГБОУ ВПО "Иркутский государственный университет" (юрист по специальности "Юриспруденция")</t>
  </si>
  <si>
    <t>ООО «БРИТАНСКИЙ СТРАХОВОЙ ДОМ», полис - ОАУ №13703/700/25, договор - ОАУ №13703/700/25, период с 09.01.2025 по 08.01.2026, страховая сумма 10000000 руб.</t>
  </si>
  <si>
    <t>Свидетельство АК№7089 от 24.12.2024</t>
  </si>
  <si>
    <t>svetlanabobyreva1987@mail.ru</t>
  </si>
  <si>
    <t>8-964-757-72-71</t>
  </si>
  <si>
    <t>664007, Иркутская обл., г. Иркутск, ул. Красногвардейская, д. 14, кв. 18</t>
  </si>
  <si>
    <t>383404278373</t>
  </si>
  <si>
    <t>29.08.1987. пос. Видим Нижнеилимский р-н Иркутская обл.</t>
  </si>
  <si>
    <t>Бобырева Светлана Владимировна</t>
  </si>
  <si>
    <t>Акт проверки от 26.12.2022. Результат: Нарушений не выявлено. Акт проверки от 05.04.2023. Результат: Нарушений не выявлено. Акт проверки от 31.05.2023. Результат: Нарушений не выявлено. Акт проверки от 23.08.2023. Результат: Нарушений не выявлено. Акт проверки от 17.11.2023. Результат: Нарушений не выявлено. Акт проверки от 09.02.2024. Результат: Проверка прекращена. Акт проверки от 04.12.2024. Результат: Выявлены нарушения. Протокол №2 от 21.01.2025</t>
  </si>
  <si>
    <t>Акт проверки от 28.02.2025. Результат: Выявлены нарушения. Протокол №26 от 11.04.2025</t>
  </si>
  <si>
    <t>Справка от 20.05.2024</t>
  </si>
  <si>
    <t>Организация: Федеральное государственное бюджетное образовательное учреждение высшего профессионального образования "Российская академия народного хозяйства и государственной службы при Президенте Российской Федерации" (менеджер)Организация: Федеральное государственное бюджетное образовательное учреждение высшего образования "Российский государственный университет правосудия" г. Москва</t>
  </si>
  <si>
    <t>Дата: 17.11.2022. Документ: 080000 №229589.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№229851.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№451220.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</si>
  <si>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06.06.2022. Основание: Вынесение предписания, Протокол №34 заседания Дисциплинарной комиссии.Дата: 27.06.2023. Основание: Вынесение предписания, Протокол №16 заседания Дисциплинарной комиссии.Дата: 21.01.2025. Основание: Не применять мер Дисциплинарного воздействия, Протокол №2 заседания Дисциплинарной комиссии.Дата: 11.04.2025. Основание: Вынесение предписания, Протокол №26 заседания Дисциплинарной комиссии.</t>
  </si>
  <si>
    <t>АО "Д2 СТРАХОВАНИЕ", полис - №Arbitr-3980975400-26125, договор - №Arbitr-3980975400-26125, период с 16.12.2024 по 15.12.2025, страховая сумма 10000000 руб.</t>
  </si>
  <si>
    <t>Свидетельство АК№0089 от 30.10.2020</t>
  </si>
  <si>
    <t>DenisBobyrev@mail.ru</t>
  </si>
  <si>
    <t>8-924-615-18-21</t>
  </si>
  <si>
    <t>664007, Иркутская обл., г. Иркутск, ул. Красногвардейская, дом 14, кв. 18</t>
  </si>
  <si>
    <t>381805050654</t>
  </si>
  <si>
    <t>18.06.1982. гор. Усть-Кут Иркутская область</t>
  </si>
  <si>
    <t>Бобырев Денис Анатольевич</t>
  </si>
  <si>
    <t>Акт проверки от 09.02.2023. Результат: Нарушений не выявлено. Акт проверки от 01.03.2023. Результат: Нарушений не выявлено.</t>
  </si>
  <si>
    <t>Организация: Кузбасский институт экономики и права г. Кемерово (юрист по специальности юриспруденция)</t>
  </si>
  <si>
    <t>Дата: 17.11.2022. Документ: 080000 №229590.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№229850.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№451221.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</si>
  <si>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16.11.2021. Основание: Вынесение предписания, Протокол №69 заседания Дисциплинарной комиссии.</t>
  </si>
  <si>
    <t>ООО "МСГ", полис - №60/24/177/023166, договор - №60/24/177/023166, период с 15.06.2024 по 14.06.2025, страховая сумма 10000000 руб.</t>
  </si>
  <si>
    <t>Свидетельство № 321 от 24.05.2021 Ассоциация арбитражных управляющих саморегулируемая организация "Центральное Агентство Арбитражных Управляющих"</t>
  </si>
  <si>
    <t>Свидетельство АК№1321 от 29.01.2021</t>
  </si>
  <si>
    <t>moya_pochta42@mail.ru</t>
  </si>
  <si>
    <t>8-905-907-61-31</t>
  </si>
  <si>
    <t>354065, Краснодарский край, г. Сочи, ул. Чайковского, д. 2, а/я 124</t>
  </si>
  <si>
    <t>421500569009</t>
  </si>
  <si>
    <t>26.11.1977. гор. Мыски Кемеровской обл.</t>
  </si>
  <si>
    <t>Бобровская Светлана Викторовна</t>
  </si>
  <si>
    <t>Справка от 09.06.2012</t>
  </si>
  <si>
    <t>Справка от 25.05.2012</t>
  </si>
  <si>
    <t>Организация: Череповецкое высшее военное инженерное училище радиоэлектроникиОрганизация: Вологодский государственный педагогический университет</t>
  </si>
  <si>
    <t>ООО "НСГ - "РОСЭНЕРГО", договор - 031968-12/ОАУ-22БИ, страховая сумма 3000000 руб.</t>
  </si>
  <si>
    <t>Свидетельство № 0038 от 02.06.2006 НЕКОММЕРЧЕСКОЕ ПАРТНЕРСТВО "САМОРЕГУЛИРУЕМАЯ ОРГАНИЗАЦИЯ АРБИТРАЖНЫХ УПРАВЛЯЮЩИХ "СЕВЕРНАЯ СТОЛИЦА"</t>
  </si>
  <si>
    <t>Свидетельство АВ№0819 от 16.12.2005</t>
  </si>
  <si>
    <t>352515415962</t>
  </si>
  <si>
    <t>21.04.1970. г. Вологда</t>
  </si>
  <si>
    <t>Бобков Виктор Вячеславович</t>
  </si>
  <si>
    <t>Акт проверки от 15.06.2018. Результат: Нарушений не выявлено. Акт проверки от 09.07.2018. Результат: Дело прекращено. Протокол №26 от 03.08.2018Акт проверки от 25.07.2018. Результат: Выявлены нарушения. Протокол №27 от 21.08.2018Акт проверки от 14.08.2018. Результат: Нарушений не выявлено. Акт проверки от 20.09.2018. Результат: Нарушений не выявлено. Акт проверки от 15.01.2019. Результат: Нарушений не выявлено. Акт проверки от 16.01.2019. Результат: Выявлены нарушения. Протокол №2 от 28.01.2019Акт проверки от 20.05.2019. Результат: Нурушений не выявлено. Акт проверки от 13.08.2019. Результат: Нарушений не выявлено. Акт проверки от 16.09.2019. Результат: Нарушений не выявлено. Акт проверки от 24.12.2020. Результат: Выявлены нарушения. Протокол №3 от 27.01.2021Акт проверки от 24.05.2021. Результат: Нарушений не выявлено.</t>
  </si>
  <si>
    <t>Справка от 30.08.2021</t>
  </si>
  <si>
    <t>Организация: Высшее военно-морское училище радиоэлектроники им. А.С. Попова (радиоинженер по специальности "Радиоэлектронные средства")</t>
  </si>
  <si>
    <t>Дата: 01.12.2017. Документ: 542405 №928611.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№343108.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№118999.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№395168.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№160753.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</si>
  <si>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20.04.2017. Основание: Дело прекращено, протокол ДК №13 от 20.04.2017.Дата: 02.06.2017. Основание: Дело прекращено, протокол № 18 от 02.06.2017.Дата: 06.06.2017. Основание: Дело прекращено, протокол ДК № 20 от 06.06.2017.Дата: 03.08.2018. Основание: Дело прекращено, протокол ДК №26.Дата: 21.08.2018. Основание: вынесение предупрежения, протокол №27 от 21.08.2018.Дата: 01.10.2018. Основание: не применять мер ДВ, Протокол заседания ДК №30.Дата: 28.01.2019. Основание: Вынесение предупреждения, протокол №2 заседания ДК.Дата: 24.07.2020. Основание: Не применять мер ДВ, протокол заседания ДК №37.Дата: 27.01.2021. Основание: Не применять мер ДВ, Протокол заседания Дисциплинарной комиссии №3.Дата: 15.09.2021. Основание: Наложение штрафа в размере 88 500 руб., Протокол №58 заседания Дисциплинарной комиссии.Дата: 28.09.2021. Основание: Наложение штрафа в размере 3 000 руб., Протокол №60 заседания Дисциплинарной комиссии.Дата: 20.10.2021. Основание: Наложение штрафа в размере 1 000 руб., вынесение предписания, Протокол №65 заседания Дисциплинарной комиссии.Дата: 24.02.2022. Основание: Не применять мер дисциплинарного воздействия, Протокол №10 заседания Дисциплинарной комиссии.Дата: 01.03.2022. Основание: Рекомендация об исключении, Протокол №13 заседания Дисциплинарной комиссии.</t>
  </si>
  <si>
    <t>Международная страховая группа ООО, полис - №60/21/177/000508, договор - №60/21/177/000508, страховая сумма 10000000 руб.</t>
  </si>
  <si>
    <t>Свидетельство № от 10.06.2016 Ассоциация арбитражных управляющих "СИБИРСКИЙ ЦЕНТР ЭКСПЕРТОВ АНТИКРИЗИСНОГО УПРАВЛЕНИЯ"</t>
  </si>
  <si>
    <t>Свидетельство АЕ№2316 от 17.05.2016</t>
  </si>
  <si>
    <t>Kirill126@mail.ru</t>
  </si>
  <si>
    <t>8-981-891-73-00</t>
  </si>
  <si>
    <t>191144, г. Санкт-Петербург, а/я 360 Блиновскому К.Б.</t>
  </si>
  <si>
    <t>780156102167</t>
  </si>
  <si>
    <t>05.02.1970. гор. Ленинград</t>
  </si>
  <si>
    <t>Блиновский Кирилл Борисович</t>
  </si>
  <si>
    <t>Организация: Федеральное государственное бюджетное образовательное учреждение высшего образования "Саратовская государственная юридическая академия" г. Саратов</t>
  </si>
  <si>
    <t>Дата: 24.11.2023. Документ: 080000 №229775.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№451222.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</si>
  <si>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ООО "МСГ", полис - №60/24/177/022890, договор - №60/24/177/022890, период с 29.05.2024 по 28.05.2025, страховая сумма 10000000 руб.</t>
  </si>
  <si>
    <t>Свидетельство № 0554 от 03.05.2023 СОЮЗ арбитражных управляющих "Созидание"</t>
  </si>
  <si>
    <t>Свидетельство АК№11/035355 от 22.01.2021</t>
  </si>
  <si>
    <t>blinkov.igor@list.ru</t>
  </si>
  <si>
    <t>8-962-620-53-03</t>
  </si>
  <si>
    <t>410004, г. Саратов, а/я 8</t>
  </si>
  <si>
    <t>645498819889</t>
  </si>
  <si>
    <t>09.06.1994. гор. Саратов</t>
  </si>
  <si>
    <t>Блинков Игорь Александрович</t>
  </si>
  <si>
    <t>Акт проверки от 28.05.2018. Результат: Проверка прекращена. Акт проверки от 30.06.2021. Результат: Нарушений не выявлено. Акт проверки от 30.06.2024. Результат: Выявлены нарушения. Протокол №36 от 08.08.2024</t>
  </si>
  <si>
    <t>Организация: Пермский государственный университет (экономист)</t>
  </si>
  <si>
    <t>Дата: 13.11.2015. Документ: 54АЕ №002223.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№450722.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№928509.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№343106.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№118997.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№395166.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№160751.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№229592.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№229773.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№451223.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</si>
  <si>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26.04.2017. Основание: наложение штрафа в размере 1000 руб., Протокол ДК №14.Дата: 24.02.2022. Основание: Вынесение предписания, Протокол №11 заседания Дисциплинарной комиссии.Дата: 08.08.2024. Основание: Не применять мер дисциплинарного воздействия, Протокол №36 заседания Дисциплинарной комиссии.</t>
  </si>
  <si>
    <t>ООО "МСГ", полис - №60/24/177/022021, договор - №60/24/177/022021, страховая сумма 10000000 руб.</t>
  </si>
  <si>
    <t>Свидетельство № б/н от 12.12.2012 Некоммерческое партнерство "Региональная саморегулируемая организация профессиональных арбитражных управляющих"</t>
  </si>
  <si>
    <t>Свидетельство АД№5439 от 05.05.2012</t>
  </si>
  <si>
    <t>bidulyalr@mail.ru</t>
  </si>
  <si>
    <t>614097, Пермский край, Пермь г, Подлесная ул, 13, А, 108</t>
  </si>
  <si>
    <t>15155​</t>
  </si>
  <si>
    <t>590301290248</t>
  </si>
  <si>
    <t>11.02.1977. город Пермь</t>
  </si>
  <si>
    <t>Бидуля Люция Рифовна</t>
  </si>
  <si>
    <t>Организация: г. Челябинск государственное образовательное учреждение высшего профессионального образования "Южно-Уральский государственный университет" (Юрист по специальности "Юриспруденция")</t>
  </si>
  <si>
    <t>Дата: 29.11.2019. Документ: 542410 №118996.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№395165.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№160750.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№229593.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№229772.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№451224.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</si>
  <si>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25.08.2021. Основание: Наложение штрафа в размере 7 000 руб., Протокол заседания Дисциплинарной комиссии №52.</t>
  </si>
  <si>
    <t>ООО "МСГ", полис - №60/24/177/024894, договор - №60/24/177/024894, период с 19.11.2024 по 18.11.2025, страховая сумма 10000000 руб.</t>
  </si>
  <si>
    <t>Свидетельство № б/н от 19.11.2018 Ассоциация арбитражных управляющих "СИБИРСКИЙ ЦЕНТР ЭКСПЕРТОВ АНТИКРИЗИСНОГО УПРАВЛЕНИЯ"</t>
  </si>
  <si>
    <t>Свидетельство АЕ№5515 от 20.06.2018</t>
  </si>
  <si>
    <t>bespalov-egor@mail.ru</t>
  </si>
  <si>
    <t>8-963-075-15-10</t>
  </si>
  <si>
    <t>454090, г. Челябинск, а/я 9151</t>
  </si>
  <si>
    <t>741205326190</t>
  </si>
  <si>
    <t>29.03.1984. Гор. Шахтинск Карагандинская обл. Казахстан</t>
  </si>
  <si>
    <t>Беспалов Егор Михайлович</t>
  </si>
  <si>
    <t>Акт проверки от 12.04.2017. Результат: Нарушений не выявлено. Акт проверки от 03.12.2018. Результат: Нарушений не выявлено. Акт проверки от 14.10.2020. Результат: Выявлены нарушения. Протокол №73 от 23.11.2020</t>
  </si>
  <si>
    <t>Справка от 31.08.2021</t>
  </si>
  <si>
    <t>Справка от 25.09.2020</t>
  </si>
  <si>
    <t>Организация: Институт "Самарская гуманитарная академия"</t>
  </si>
  <si>
    <t>Дата: 30.10.2014. Документ: 54АЕ №001257.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№002371.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№450721.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№928508.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№343105.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№118995.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</t>
  </si>
  <si>
    <t>Дата: 30.03.2016. Основание: вынесение предписания об устранении выявленных нарушений, Протокол №7 Дисциплинарной комиссии.Дата: 26.04.2017. Основание: внутренней дисквалификации на срок 4 месяца, предписания об устранении нарушения в срок до 26 августа 2017г., Протокол№14.Дата: 11.09.2017. Основание: вынесение предупреждения, протокол № 31.Дата: 01.03.2018. Основание: внутренняя дисквалификация на срок 3 месяца, предписание об устранении нарушения в срок до 06.04.2018 г., протокол ДК №11.Дата: 11.04.2019. Основание: вынесение рекомендации об исключении из членов Ассоциации, Протокол №10 заседания ДК (отменено Советом Ассоциации).Дата: 16.05.2019. Основание: вынесение предупреждения с оповещением об этом публично, Протокол №12 заседания ДК.Дата: 24.06.2019. Основание: вынесение рекомендации об исключении из членов Ассоциации, Протокол №16 заседания ДК.Дата: 14.08.2020. Основание: Вынесение рекомендации об исключении, Протокол №40 заседания Дисциплинарной комиссии.Дата: 28.09.2020. Основание: Не применять мер, Протокол №56 заседания Дисциплинарной комиссии.Дата: 09.10.2020. Основание: Вынесение предупреждения, Протокол №60 заседания Дисциплинарной комиссии.Дата: 23.11.2020. Основание: Вынесение предупреждения, Протокол №73 заседания Дисциплинарной комисссии.Дата: 31.03.2021. Основание: Рекомендация об исключении (отменена Протоколом СА №25 от 19.04.2021), Протокол №25 заседания Дисциплинарной комиссии.Дата: 30.06.2021. Основание: Рекомендация об исключении, Протокол №42 заседания Дисциплинарной комиссии (отменена Протоколом СА №2 от 14.07.2021).Дата: 02.09.2021. Основание: Наложение штрафа в размере 40 000 руб., Протокол №55 заседания Дисциплинарной комиссии.Дата: 10.09.2021. Основание: Не применять мер дисциплинарного воздействия, Протокол №57 заседания Дисциплинарной комиссии.Дата: 28.09.2021. Основание: Вынесение рекомендации об исключении, Протокол №60 заседания Дисциплинарной комиссии.Дата: 11.10.2021. Основание: Вынесение предписания, Протокол №62 заседания Дисциплинарной комиссии.</t>
  </si>
  <si>
    <t>АО "Объединенная страховая компания", полис - О4№00048045, договор - О4№00048045, страховая сумма 10000000 руб.</t>
  </si>
  <si>
    <t>Свидетельство № 12 от 10.04.2012 Некоммерческое партнерство "Саморегулируемая организация "СИБИРСКИЙ ЦЕНТР ЭКСПЕРТОВ АНТИКРИЗИСНОГО УПРАВЛЕНИЯ"</t>
  </si>
  <si>
    <t>Свидетельство АД№5485 от 05.05.2012</t>
  </si>
  <si>
    <t>karpero@mail.ru</t>
  </si>
  <si>
    <t>8-8462-01-15-46, т/ф. 8-8463-78-35-37</t>
  </si>
  <si>
    <t>443030, Самарская обл., Самара, Красноармейская, дом 133, кв. 8</t>
  </si>
  <si>
    <t>631108050808</t>
  </si>
  <si>
    <t>12.09.1977. гор. Куйбышев</t>
  </si>
  <si>
    <t>Берестнева Наталия Александровна</t>
  </si>
  <si>
    <t>Акт проверки от 17.11.2021. Результат: Нарушений не выявлено.</t>
  </si>
  <si>
    <t>Акт проверки от 24.10.2018. Результат: Нарушений не выявлено. Акт проверки от 29.10.2021. Результат: Выявлены нарушения. Протокол №73 от 15.12.2021</t>
  </si>
  <si>
    <t>Справка от 31.10.2022</t>
  </si>
  <si>
    <t>Справка от 08.04.2022</t>
  </si>
  <si>
    <t>Организация: г. ТОмск ГОУ ВПО Томский государственный университет систем управления и радиоэлектронники (ТУСУР) (юрист, юриспруденция)</t>
  </si>
  <si>
    <t>Дата: 04.06.2015. Документ: 70АА №000092. Организация: ФГБОУ ДПОС "Томский институт переподготовкит кадров и агробизнеса".Дата: 30.11.2016. Документ: 542404 №450720.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№928507.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№343104.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№118994.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№395164.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№160749.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№229594.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</si>
  <si>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13.08.2019. Основание: Прекратить производство по делу, Протокол №29 ДК.Дата: 26.02.2021. Основание: Вынесение предписания, Протокол №13 заседания Дисциплинарной комиссии.Дата: 29.03.2021. Основание: Не применять мер дисциплинарного воздействия, Протокол №24 заседания Дисциплинарной комиссии.Дата: 20.10.2021. Основание: Не применять мер дисциплинарного воздействия, Протокол №65 заседания Дисциплинарной комиссии.Дата: 15.12.2021. Основание: Не применять мер дисциплинарного воздействия, Протокол №73 заседания Дисциплинарной комиссии.Дата: 01.03.2022. Основание: Вынесение предписания, Протокол №13 заседания Дисциплинарной комиссии.</t>
  </si>
  <si>
    <t>Страховая компания "ТИТ", ООО, полис - №УБК_11308/АУ-2022, договор - №УБК_11308/АУ-2022, страховая сумма 10000000 руб.</t>
  </si>
  <si>
    <t>Свидетельство № 115 от 02.02.2016 Ассоциация арбитражных управляющих "СИБИРСКИЙ ЦЕНТР ЭКСПЕРТОВ АНТИКРИЗИСНОГО УПРАВЛЕНИЯ"</t>
  </si>
  <si>
    <t>Свидетельство АЕ№1555 от 28.01.2016</t>
  </si>
  <si>
    <t>a.belyanko@belyanko.ru</t>
  </si>
  <si>
    <t>8-923-428-16-25, 8-3822-511-437</t>
  </si>
  <si>
    <t>634009, Томск, а/я 1339</t>
  </si>
  <si>
    <t>010105479010</t>
  </si>
  <si>
    <t>01.10.1989. пгт. Орловка Кеминского р-на Киргизия</t>
  </si>
  <si>
    <t>Белянко Анастасия Сергеевна</t>
  </si>
  <si>
    <t>Справка от 12.09.2014</t>
  </si>
  <si>
    <t>Справка от 15.09.2014</t>
  </si>
  <si>
    <t>Организация: Ярославский государственный университет им. П.Г.Демидова</t>
  </si>
  <si>
    <t>Дата: 18.07.2014. Основание: вынесение предупреждения, протокол №26 Дисциплинарной комиссии.Дата: 14.11.2014. Основание: вынесение предписания об устранении выявленных нарушений, протокол №31 Дисциплинарной комиссии.</t>
  </si>
  <si>
    <t>ОАО "АльфаСтрахование", полис - 56925/899/30193/3, договор - 56925/899/30193/3, страховая сумма 3000000 руб.</t>
  </si>
  <si>
    <t>Свидетельство № 048 от 20.12.2011 САМОРЕГУЛИРУЕМАЯ ОРГАНИЗАЦИЯ АРБИТРАЖНЫХ УПРАВЛЯЮЩИХ НЕКОММЕРЧЕСКОЕ ПАРТНЕРСТВО "ЦЕНТР ФИНАНСОВОГО ОЗДОРОВЛЕНИЯ ПРЕДПРИЯТИЙ АГРОПРОМЫШЛЕННОГО КОМПЛЕКСА"</t>
  </si>
  <si>
    <t>Свидетельство АД№4655 от 09.11.2011</t>
  </si>
  <si>
    <t>150035, г. Ярославль, до востребования для Беляевой А.А.</t>
  </si>
  <si>
    <t>440502921298</t>
  </si>
  <si>
    <t>23.09.1988. гор. Нерехта Костромской обл.</t>
  </si>
  <si>
    <t>Беляева Анна Александровна</t>
  </si>
  <si>
    <t>Справка от 28.06.2012</t>
  </si>
  <si>
    <t>Справка от 02.07.2015</t>
  </si>
  <si>
    <t>Организация: Вольское высшее военное ордена Красной Звезды училище коммунистического Комсомола</t>
  </si>
  <si>
    <t>Дата: 30.10.2014. Документ: 54АЕ №001001.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</t>
  </si>
  <si>
    <t>ООО "Страховое общество "Сургутнефтегаз", полис - № 168585, договор - № 168585, страховая сумма 3000000 руб.</t>
  </si>
  <si>
    <t>Свидетельство № 0000967 от 15.06.2007 Саморегулируемая организация "Объединение арбитражных управляющих "АВАНГАРД"</t>
  </si>
  <si>
    <t>Свидетельство АВ№2337 от 04.12.2006</t>
  </si>
  <si>
    <t>8-4732-61-45-50</t>
  </si>
  <si>
    <t>396252, Воронежская обл., пгт. Анна, ул. Чапаева, 20 А</t>
  </si>
  <si>
    <t>360100804925</t>
  </si>
  <si>
    <t>07.05.1961. дер. Тубосс Вышневолодского р-на Калининской обл.</t>
  </si>
  <si>
    <t>Беляев Алексей Викторович</t>
  </si>
  <si>
    <t>Акт проверки от 14.03.2023. Результат: Нарушений не выявлено. Акт проверки от 21.04.2023. Результат: Нарушений не выявлено. Акт проверки от 18.05.2023. Результат: Нарушений не выявлено. Акт проверки от 20.12.2023. Результат: Нарушений не выявлено. Акт проверки от 21.06.2024. Результат: Нарушений не выявлено. Акт проверки от 28.06.2024. Результат: Нарушений не выявлено. Акт проверки от 03.07.2024. Результат: Нарушений не выявлено. Акт проверки от 05.07.2024. Результат: Нарушений не выявлено. Акт проверки от 05.07.2024. Результат: Нарушений не выявлено. Акт проверки от 12.07.2024. Результат: Нарушений не выявлено. Акт проверки от 24.07.2024. Результат: Нарушений не выявлено. Акт проверки от 01.08.2024. Результат: Нарушений не выявлено.</t>
  </si>
  <si>
    <t>Организация: федеральное государственное бюджетное образовательное учреждение высшего образования "Сибирский государственный университет путей сообщения" г. Новосибирск (Менеджмент)</t>
  </si>
  <si>
    <t>Дата: 26.05.2022. Документ: АУ №3602. Организация: АНО ДПО ФЦНОП "Знание" по программе повышения уровня профессиональной подготовки арбитражных управляющих в соот. с требованием Фед. стандарта деятельности СРО арбитражных управляющих..Дата: 17.11.2022. Документ: 080000 №229595.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24.08.2023. Документ: АУ №4368. Организация: АНО ДПО ФЦНОП "Знание" по программе повышения уровня профессиональной подготовки арбитражных управляющих в соот. с требованием Фед. стандарта деятельности СРО арбитражных управляющих..Дата: 24.11.2023. Документ: 080000 №229771.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№451225.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</si>
  <si>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30.03.2022. Основание: Вынесение предписания, Протокол №22 заседания Дисциплинарной комиссии.</t>
  </si>
  <si>
    <t>ООО «БРИТАНСКИЙ СТРАХОВОЙ ДОМ», полис - ОАУ №9436/700/24, договор - ОАУ №9436/700/24, период с 19.07.2024 по 18.07.2025, страховая сумма 10000000 руб.</t>
  </si>
  <si>
    <t>Свидетельство № бн от 21.09.2020 Ассоциация арбитражных управляющих «СИБИРСКИЙ ЦЕНТР ЭКСПЕРТОВ АНТИКРИЗИСНОГО УПРАВЛЕНИЯ»</t>
  </si>
  <si>
    <t>Свидетельство АК№1719 от 04.06.2021</t>
  </si>
  <si>
    <t>89130619764@mail.ru</t>
  </si>
  <si>
    <t>8-913-061-97-64</t>
  </si>
  <si>
    <t>191028, г. Санкт-Петербург, а/я 88</t>
  </si>
  <si>
    <t>421811632750</t>
  </si>
  <si>
    <t>13.12.1993. Гор. Ташкент Республика Узбекистан</t>
  </si>
  <si>
    <t>Белозеров Глеб Александрович</t>
  </si>
  <si>
    <t>Акт проверки от 28.10.2016. Результат: Выявлены нарушения.</t>
  </si>
  <si>
    <t>Справка от 24.02.2016</t>
  </si>
  <si>
    <t>Справка от 09.02.2016</t>
  </si>
  <si>
    <t>Дата: 30.10.2014. Документ: 54АЕ №001256.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№002222.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№450719.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</t>
  </si>
  <si>
    <t>АО АСК "Инвестстрах", полис - №О-СЦЭАУ-М-014/16, договор - №О-СЦЭАУ-М-014/16, страховая сумма 3000000 руб.</t>
  </si>
  <si>
    <t>Свидетельство № б/н от 10.02.2014 Некоммерческое партнерство "Региональная саморегулируемая организация профессиональных арбитражных управляющих"</t>
  </si>
  <si>
    <t>Свидетельство АД№7513 от 25.10.2013</t>
  </si>
  <si>
    <t>au.akbelov@yandex.ru</t>
  </si>
  <si>
    <t>8-904-844-65-65, 8 (342) 219-51-10</t>
  </si>
  <si>
    <t>14029​</t>
  </si>
  <si>
    <t>590419307400</t>
  </si>
  <si>
    <t>19.11.1985. г. Пермь</t>
  </si>
  <si>
    <t>Белов Алексей Константинович</t>
  </si>
  <si>
    <t>Организация: федеральное государственное бюджетное образовательное учреждение высшего образования "Алтайский государственный университет" г. Барнаул (бакалавр по направлению подготовки "Социальная работа")Организация: федеральное государственное бюджетное образовательное учреждение высшего образования "Алтайский государственный университет" г. Барнаул (магистр по направлению подготовки "Юриспруденция")</t>
  </si>
  <si>
    <t>ООО "МСГ", полис - №60/24/177/025979, договор - №60/24/177/025979, период с 30.01.2025 по 29.01.2026, страховая сумма 10000000 руб.</t>
  </si>
  <si>
    <t>Свидетельство АК№6517 от 10.12.2024</t>
  </si>
  <si>
    <t>arbitr9233@yandex.ru</t>
  </si>
  <si>
    <t>8-993-983-07-55</t>
  </si>
  <si>
    <t>656066, Алтайский край, г. Барнаул, а/я 1504</t>
  </si>
  <si>
    <t>222261755382</t>
  </si>
  <si>
    <t>26.12.1996. гор. Алматы Республики Казахстан</t>
  </si>
  <si>
    <t>Бекряшев Вячеслав Владимирович</t>
  </si>
  <si>
    <t>Справка от 27.04.2015</t>
  </si>
  <si>
    <t>Справка от 15.04.2015</t>
  </si>
  <si>
    <t>Организация: г. Новосибирск Федеральное государственное образовательное учреждение высшего профессионального образования "Новосибирский государственный аграрный университет"</t>
  </si>
  <si>
    <t>Дата: 30.10.2014. Документ: 54АЕ №001255.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</t>
  </si>
  <si>
    <t>ООО «Страховое общество «Помощь», полис - № М131565-29-15, договор - № М131565-29-15, страховая сумма 3000000 руб.</t>
  </si>
  <si>
    <t>Свидетельство № 13 от 16.03.2012 Некоммерческое партнерство "Саморегулируемая организация "СИБИРСКИЙ ЦЕНТР ЭКСПЕРТОВ АНТИКРИЗИСНОГО УПРАВЛЕНИЯ"</t>
  </si>
  <si>
    <t>Свидетельство АД№4873 от 12.01.2012</t>
  </si>
  <si>
    <t>alexandr_bekk@ngs.ru</t>
  </si>
  <si>
    <t>8-906-906-33-23</t>
  </si>
  <si>
    <t>630083, г. Новосибирск, ул. Большевистская, д. 34, кв. 72</t>
  </si>
  <si>
    <t>14219​</t>
  </si>
  <si>
    <t>100201826128</t>
  </si>
  <si>
    <t>19.06.1989. г. Ермак Павлодарской области Казахской ССР</t>
  </si>
  <si>
    <t>Бекк Александр Александрович</t>
  </si>
  <si>
    <t>Акт проверки от 19.05.2015. Результат: выявленв нарушения. Протокол №56 заседания Дисциплинарной комиссии от 22.06.2015 г.Акт проверки от 23.12.2015. Результат: нарушений не выявлено. Акт проверки от 06.05.2016. Результат: выявлено нарушение. протокол №23 заседание Дисциплинарной комиссии от 28.06.2016Акт проверки от 27.12.2016. Результат: нарушений не выявлено.</t>
  </si>
  <si>
    <t>Справка от 25.07.2016</t>
  </si>
  <si>
    <t>Справка от 21.07.2015</t>
  </si>
  <si>
    <t>Организация: Московский институт радиотехники,электроники и автоматикиОрганизация: Московский государственный индустриальный университет</t>
  </si>
  <si>
    <t>Дата: 30.10.2014. Документ: 54АЕ №001000.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№002221.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30.09.2016. Документ: №2868. Организация: ЧОУ ВО САФБД -по программе подготовки арбитражных управляющих в делах о банкротстве микрофинансовых организаций.Дата: 30.09.2016. Документ: №2866. Организация: ЧОУ ВО САФБД- по программе подготовки арбитражных управляющих в делах о банкротстве кредитных потребительских кооперативов.Дата: 30.09.2016. Документ: №2867. Организация: ЧОУ ВО САФБД - по программе подготовки арбитражных управляющих в делах о банкротстве страховых организаций.Дата: 30.11.2016. Документ: 542404 №450718.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</t>
  </si>
  <si>
    <t>Дата: 22.06.2015. Основание: вынесение предписания об устранении выявленных нарушений, протокол №56 Дисциплинарной комиссии.Дата: 09.02.2015. Основание: не применять к арбитражному управляющему меры ответственности, протокол №37 Дисциплинарной комиссии.Дата: 07.08.2015. Основание: вынесение предупреждения, протокол №62 Дисциплинарной комиссии.Дата: 17.09.2015. Основание: наложение штрафа в размере 3 000 руб., протокол №73 Дисциплинарной комиссии.Дата: 16.09.2015. Основание: наложение штрафа в размере 2 000 руб., Протокол № 72 Дисциплинарной комиссии.Дата: 05.05.2016. Основание: вынесение предупреждения, протокол №17 Дисциплинарной комиссии.Дата: 28.06.2016. Основание: вынесение предупреждения, протокол №23 Дисциплинарной комиссии.Дата: 30.11.2016. Основание: вынесение предупреждения, протокол №35 Дисциплинарной комиссии.Дата: 22.02.2017. Основание: Вынесети предписание об устранении выявленных нарушений до 22.03.2017, протокол №5 Дисциплинарной комиссии.</t>
  </si>
  <si>
    <t>ООО "СТРАХОВАЯ КОМПАНИЯ "АРСЕНАЛЪ", полис - №782-16/TPL16/003569, договор - №782-16/TPL16/003569, страховая сумма 3000000 руб.</t>
  </si>
  <si>
    <t>Свидетельство АА№001967 от 16.12.2003</t>
  </si>
  <si>
    <t>arhczeau@mail.ru</t>
  </si>
  <si>
    <t>8-921-074-73-31</t>
  </si>
  <si>
    <t>164501, Архангельская обл., г. Северодвинск, а/я 146</t>
  </si>
  <si>
    <t>290201161610</t>
  </si>
  <si>
    <t>13.01.1962. гор. Северодвинск Архангельской обл.</t>
  </si>
  <si>
    <t>Безруков Андрей Владимирович</t>
  </si>
  <si>
    <t>Справка от 12.12.2016</t>
  </si>
  <si>
    <t>Справка от 30.11.2016</t>
  </si>
  <si>
    <t>Организация: Новосибирский гуманитарный институт (бакалавр юриспруденции по направлению "Юриспруденция")</t>
  </si>
  <si>
    <t>ООО "СТРАХОВАЯ КОМПАНИЯ "АРСЕНАЛЪ", полис - 54-16/TPL/003092, договор - 54-16/TPL16/003092, страховая сумма 10000000 руб.</t>
  </si>
  <si>
    <t>Свидетельство № 85 от 22.06.2016 Некоммерческое партнерство "Саморегулируемая организация "СИБИРСКИЙ ЦЕНТР ЭКСПЕРТОВ АНТИКРИЗИСНОГО УПРАВЛЕНИЯ"</t>
  </si>
  <si>
    <t>Свидетельство АД№9887 от 06.02.2015</t>
  </si>
  <si>
    <t>bebelaleksei@gmail.com</t>
  </si>
  <si>
    <t>8-913-784-62-20</t>
  </si>
  <si>
    <t>630128, Новосибирская обл, Новосибирск г, Демакова, 16, 72</t>
  </si>
  <si>
    <t>540819012640</t>
  </si>
  <si>
    <t>19.05.1977. гор. Черновцы Республика Украина</t>
  </si>
  <si>
    <t>Бебель Алексей Владимирович</t>
  </si>
  <si>
    <t>Акт проверки от 23.09.2016. Результат: Нарушений не выявлено. Акт проверки от 28.10.2021. Результат: Нарушений не выявлено.</t>
  </si>
  <si>
    <t>Акт проверки от 26.07.2018. Результат: Нарушений не выявлено. Акт проверки от 31.07.2021. Результат: Нарушений не выявлено. Акт проверки от 31.07.2024. Результат: Выявлено нарушение. Протокол №41 от 09.09.2024</t>
  </si>
  <si>
    <t>Организация: НОБУЧ ВПО "Московский институт предпринимательства и права" (юрист по специальности юриспруденция)Организация: г. Шахты ФГБОУ ВПО "Южно-Российский государственный институт экономики и сервиса" (экономист по специальности финансы и кредит)</t>
  </si>
  <si>
    <t>Дата: 30.11.2016. Документ: 542404 №450717.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№928506.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№343103.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№118993.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№395163.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№160748.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№229596.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№229770.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№451226.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</si>
  <si>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18.02.2020. Основание: Рекомендация об исключении, Протокол №6-1 заседания Дисциплинарной комиссии.Дата: 18.03.2020. Основание: прекратить производство по делу, Протокол № 20.Дата: 12.01.2021. Основание: Не применять мер дисциплинарного воздействия, Протокол №84 заседания Дисциплинарной комиссии.Дата: 12.05.2021. Основание: Прекратить производство по делу, Протокол №33 заседания Дисциплинарной комиссии.Дата: 24.08.2021. Основание: Вынесение предписания, Протокол №51 заседания Дисциплинарной комиссии.Дата: 02.09.2021. Основание: Наложение штрафа в размере 100 000 руб., Протокол №55 заседания Дисциплинарной комиссии.Дата: 20.10.2021. Основание: Наложение штрафа в размере 1 000 руб., вынесение предписания, Протокол №65 заседания Дисциплинарной комиссии.Дата: 24.01.2022. Основание: Не применять мер дисциплинарного воздействия, Протокол №4 заседания Дисциплинарной комиссии.Дата: 26.04.2022. Основание: Прекратить производство по делу, Протокол №27 заседания Дисциплинарной комиссии.Дата: 24.08.2023. Основание: Вынесение предписания и предупреждения с оповещением об этом публично, Протокол №24 заседания Дисциплинарной комиссии.Дата: 22.09.2023. Основание: Вынесение предупреждения с оповещением об этом публично, Протокол №28 заседания Дисциплинарной комиссии.Дата: 11.07.2024. Основание: Прекратить производство по делу, Протокол №29 заседания Дисциплинарной комиссии.Дата: 09.09.2024. Основание: Не применять мер дисциплинарного воздействия, Протокол №41 заседания Дисциплинарной комиссии.</t>
  </si>
  <si>
    <t>ООО «БРИТАНСКИЙ СТРАХОВОЙ ДОМ», полис - ОАУ №12864/700/25, договор - ОАУ №12864/700/25, период с 27.01.2025 по 26.01.2026, страховая сумма 10000000 руб.</t>
  </si>
  <si>
    <t>Свидетельство № б/н от 18.12.2015 Некоммерческое партнерство "Саморегулируемая организация "Межрегиональный центр экспертов и профессиональных управляющих"</t>
  </si>
  <si>
    <t>Свидетельство АД№9771 от 30.01.2015</t>
  </si>
  <si>
    <t>obashtanar@gmail.com</t>
  </si>
  <si>
    <t>8-904-50-70-333</t>
  </si>
  <si>
    <t>344000, г. Ростов-на-Дону, пр. Соколова, 63, а/я 537</t>
  </si>
  <si>
    <t>616513475490</t>
  </si>
  <si>
    <t>03.08.1990. гор. Пренцлау ГДР</t>
  </si>
  <si>
    <t>Баштанарь Олег Олегович</t>
  </si>
  <si>
    <t>Справка от 14.12.2022</t>
  </si>
  <si>
    <t>Справка от 17.11.2022</t>
  </si>
  <si>
    <t>Организация: Павлодарский Индустриальный Институт (промышленная теплоэнергетика)</t>
  </si>
  <si>
    <t>Дата: 30.11.2016. Документ: 542404 №450716.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№928505.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№343102.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№118992.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№395162.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№160747.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№229597.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</si>
  <si>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26.04.2017. Основание: внутренней дисквалификации на срок 4 месяца, предписания об устранении нарушения в срок до 26 августа 2017г., Протокол№14.Дата: 18.12.2018. Основание: вынесение предупреждения с оповещением об этом публично. Протокол №38 заседания ДК.Дата: 04.12.2019. Основание: вынесение предупреждения, протокол №46 от 04.12.2019.Дата: 02.09.2021. Основание: Наложение штрафа в размере 5 000 руб., Протокол №55 заседания Дисциплинарной комиссии.Дата: 22.11.2022. Основание: Вынесение предупреждение и предписание, Протокол №53 заседание Дисциплинарной комиссии.Дата: 31.07.2023. Основание: Рекомендация об исключении, Протокол №21 заседания Дисциплинарной комиссии.</t>
  </si>
  <si>
    <t>Международная страховая группа ООО, полис - №60/22/177/012535, договор - №60/22/177/012535, страховая сумма 10000000 руб.</t>
  </si>
  <si>
    <t>Свидетельство № 546427 от 12.05.2016 Ассоциация Арбитражных управляющих "Сибирский центр экспертов антикризисного управления"</t>
  </si>
  <si>
    <t>Свидетельство АЕ№0003 от 18.06.2015</t>
  </si>
  <si>
    <t>baskov-v@mail.ru</t>
  </si>
  <si>
    <t>656603, Р-ка Хакасия, г. Саяногорск, Интернациональный м-н, д. 17, кв. 59</t>
  </si>
  <si>
    <t>190200321555</t>
  </si>
  <si>
    <t>08.05.1960. город Сарань Карагандинской области Республики Казахстан</t>
  </si>
  <si>
    <t>Басков Владимир Всеволодович</t>
  </si>
  <si>
    <t>Акт проверки от 10.11.2020. Результат: Выявлены нарушения. Протокол №77 от 10.12.2020</t>
  </si>
  <si>
    <t>Акт проверки от 21.02.2019. Результат: предупреждение. Протокол №8 от 21.03.2019Акт проверки от 28.02.2022. Результат: Нарушений не выявлено. Акт проверки от 28.02.2025. Результат: Выявлены нарушения. Протокол №26 от 11.04.2025</t>
  </si>
  <si>
    <t>Справка от 10.06.2024</t>
  </si>
  <si>
    <t>Организация: "Новосибирский государственный аграрный университет" (зооинженер, зоотехния)Организация: г. Москва, "Сибирский гуманитарный институт" (бакалавр юриспруденции)</t>
  </si>
  <si>
    <t>Дата: 01.12.2017. Документ: 542405 №928504.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№343101.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№118991.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№395161.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№160746.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№229598.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№229769.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№451227.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</si>
  <si>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21.03.2019. Основание: вынесение предупреждения, Протокол №8 заседания ДК.Дата: 10.12.2020. Основание: Не применять мер дисциплинарного воздействия, Протокол №77 заседания Дисциплинарной комиссии.Дата: 20.10.2021. Основание: Наложение штрафа в размере 1 000 руб., вынесение предписания, Протокол №65 заседания Дисциплинарной комиссии.Дата: 11.04.2025. Основание: Вынесение предписания, Протокол №26 заседания Дисциплинарной комиссии.</t>
  </si>
  <si>
    <t>ООО «БРИТАНСКИЙ СТРАХОВОЙ ДОМ», полис - ОАУ №9928/700/24, договор - ОАУ №9928/700/24, период с 12.07.2024 по 11.07.2025, страховая сумма 10000000 руб.</t>
  </si>
  <si>
    <t>Свидетельство № 108 от 18.01.2016 Ассоциация арбитражных управляющих "СИБИРСКИЙ ЦЕНТР ЭКСПЕРТОВ АНТИКРИЗИСНОГО УПРАВЛЕНИЯ"</t>
  </si>
  <si>
    <t>Свидетельство АЕ№0691 от 20.07.2015</t>
  </si>
  <si>
    <t>baryshev-jure@rambler.ru</t>
  </si>
  <si>
    <t>8-923-603-35-31</t>
  </si>
  <si>
    <t>652780, Кемеровская обл., г. Гурьевск, ул. Энгельса, 152 а</t>
  </si>
  <si>
    <t>420401121800</t>
  </si>
  <si>
    <t>14.03.1973. гор. Гурьевск Кемеровской обл.</t>
  </si>
  <si>
    <t>Барышев Константин Геннадьевич</t>
  </si>
  <si>
    <t>Акт проверки от 21.02.2017. Результат: Проверку не проводить.</t>
  </si>
  <si>
    <t>Справка от 12.12.2014</t>
  </si>
  <si>
    <t>Справка от 04.12.2014</t>
  </si>
  <si>
    <t>Организация: Воронежский государственный университет</t>
  </si>
  <si>
    <t>Дата: 30.10.2014. Документ: 54АЕ №001275.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</t>
  </si>
  <si>
    <t>Дата: 17.09.2015. Основание: вынесение предупреждения, протокол №73 Дисциплинарной комиссии.</t>
  </si>
  <si>
    <t>ООО «Страховое общество «Помощь», полис - №115394-29-14, договор - №115394-29-14, страховая сумма 3000000 руб.</t>
  </si>
  <si>
    <t>Свидетельство № 048 от 20.06.2009 Некоммерческое партнерство "Саморегулируемая организация "СИБИРСКИЙ ЦЕНТР ЭКСПЕРТОВ АНТИКРИЗИСНОГО УПРАВЛЕНИЯ"</t>
  </si>
  <si>
    <t>Свидетельство АГ№0027 от 25.08.2008</t>
  </si>
  <si>
    <t>biv7207@mail.ru</t>
  </si>
  <si>
    <t>394049, Воронежская обл., Коминтерновский, Воронеж, Автогенный пер., дом 21, кв. 57</t>
  </si>
  <si>
    <t>Наушение условий членства</t>
  </si>
  <si>
    <t>366206534589</t>
  </si>
  <si>
    <t>12.07.1972. с. Новосолдатка Репьёвского р-на Воронежской обл.</t>
  </si>
  <si>
    <t>Бартенев Игорь Васильевич</t>
  </si>
  <si>
    <t>Справка от 02.03.2025</t>
  </si>
  <si>
    <t>Организация: г. Красноярск Федеральное государственное автономное образовательное учреждение высшего профессионального образования "Сибирский федеральный университет" (юрист по специальности "Юриспруденция")</t>
  </si>
  <si>
    <t>ООО "БСД", полис - ОАУ №15100/700/25, договор - ОАУ №15100/700/25, период с 02.04.2025 по 01.04.2026, страховая сумма 10000000 руб.</t>
  </si>
  <si>
    <t>Свидетельство АК№3188 от 14.01.2022</t>
  </si>
  <si>
    <t>2270406@mail.ru</t>
  </si>
  <si>
    <t>8-953-843-00-38</t>
  </si>
  <si>
    <t>660049, Красноярский край, г. Красноярск, ул. Ленина, дом 62 А, оф. 10</t>
  </si>
  <si>
    <t>246521692257</t>
  </si>
  <si>
    <t>11.06.1987. гор. Красноярск</t>
  </si>
  <si>
    <t>Бармина Алёна Владимировна</t>
  </si>
  <si>
    <t>Акт проверки от 28.01.2022. Результат: Нарушений не выявлено. Акт проверки от 31.01.2025. Результат: Выявлены нарушения. Протокол №13 от 13.03.2025</t>
  </si>
  <si>
    <t>Организация: город Волгоград Федеральное государственное образовательное учреждение высшего профессионального образования "Волгоградская академия государственной службы" (юрист по специальности "Юриспруденция")</t>
  </si>
  <si>
    <t>Дата: 30.11.2018. Документ: 542408 №343100.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№118990.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№395160.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№160738.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№229599.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№229768.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№451228.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</si>
  <si>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13.03.2025. Основание: Не применять мер дисциплинарного воздействия, Протокол №13 заседания Дисциплинарной комиссии.</t>
  </si>
  <si>
    <t>ООО "МСГ", полис - №60/24/177/024987, договор - №60/24/177/024987, период с 01.12.2024 по 30.11.2025, страховая сумма 10000000 руб.</t>
  </si>
  <si>
    <t>Свидетельство AE№1443 от 18.12.2015</t>
  </si>
  <si>
    <t>es_baranova@mail.ru</t>
  </si>
  <si>
    <t>8-937-700-07-43</t>
  </si>
  <si>
    <t>400005, г. Волгоград, а/я 87</t>
  </si>
  <si>
    <t>343522677964</t>
  </si>
  <si>
    <t>24.07.1987. Гор. Волжский Волгоградской обл.</t>
  </si>
  <si>
    <t>Баранова Елена Сергеевна</t>
  </si>
  <si>
    <t>Справка от 24.04.2011</t>
  </si>
  <si>
    <t>Справка от 05.04.2011</t>
  </si>
  <si>
    <t>Организация: Пензенская государственная сельскохозяйственная академия</t>
  </si>
  <si>
    <t>Новосибирский филиал ОАО «АльфаСтрахование», полис - 56065/899/00455/1, договор - 56065/899/00455/1, страховая сумма 3000000 руб.</t>
  </si>
  <si>
    <t>Свидетельство № б/н от 08.07.2011 Некоммерческое партнерство "Региональная саморегулируемая организация профессиональный арбитражных управляющих"</t>
  </si>
  <si>
    <t>Свидетельство АД№3420 от 01.03.2011</t>
  </si>
  <si>
    <t>440014, г.Пенза, ул.Суворова, 111а,оф. 206</t>
  </si>
  <si>
    <t>583400813000</t>
  </si>
  <si>
    <t>06.05.1975. г. Пенза</t>
  </si>
  <si>
    <t>Балашов Евгений Федорович</t>
  </si>
  <si>
    <t>Организация: Томский инженерно-строительный институт</t>
  </si>
  <si>
    <t>Новосибирский филиал ОАО «АльфаСтрахование», полис - 56065/899/00414/2, договор - 56065/899/00414/2, страховая сумма 3000000 руб.</t>
  </si>
  <si>
    <t>Свидетельство АБ№7439 от 19.05.2004</t>
  </si>
  <si>
    <t>8-(383)218-40-17</t>
  </si>
  <si>
    <t>701701748733</t>
  </si>
  <si>
    <t>25.02.1950. г. Тайга Кемеровской обл.</t>
  </si>
  <si>
    <t>Балацкий Юрий Андреевич</t>
  </si>
  <si>
    <t>Акт проверки от 26.12.2018. Результат: Выявлены нарушения. Протокол №2 от 28.01.2019Акт проверки от 09.08.2019. Результат: Нарушений не выявлено.</t>
  </si>
  <si>
    <t>Акт проверки от 31.03.2022. Результат: Выявлены нарушения. Протокол №28 от 28.04.2022Акт проверки от 31.03.2025. Результат: Нарушения не выявлены.</t>
  </si>
  <si>
    <t>Организация: Свердловский институт народного хозяйства (экономист по специальности "финансы и кредит")</t>
  </si>
  <si>
    <t>Дата: 29.11.2019. Документ: 542410 №118989.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№395159.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№160737.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№229600.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№229767.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№451229.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</si>
  <si>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28.01.2019. Основание: Вынесение предупреждения, протокол №2 заседания ДК.Дата: 28.04.2022. Основание: Вынесение предупреждения, Протокол №28 заседания Дисциплинарной комиссии.</t>
  </si>
  <si>
    <t>ООО "МСГ", полис - №60/24/177/025842, договор - №60/24/177/025842, период с 27.01.2025 по 26.01.2026, страховая сумма 10000000 руб.</t>
  </si>
  <si>
    <t>Свидетельство АЕ№6522 от 27.02.2018</t>
  </si>
  <si>
    <t>balanenko1@yandex.ru</t>
  </si>
  <si>
    <t>8-912-222-0-999</t>
  </si>
  <si>
    <t>620075, г. Екатеринбург, а/я 68</t>
  </si>
  <si>
    <t>666101491520</t>
  </si>
  <si>
    <t>02.02.1968. Гор. Свердловск</t>
  </si>
  <si>
    <t>Баланенко Александр Анатольевич</t>
  </si>
  <si>
    <t>Справка от 03.04.2012</t>
  </si>
  <si>
    <t>Справка от 29.03.2012</t>
  </si>
  <si>
    <t>Дата: 21.09.2015. Основание: рекомендация об исключении, протокол №75 Дисциплинарной комиссии.</t>
  </si>
  <si>
    <t>ООО «НСГ - «РОСЭНЕРГО», полис - № 030909, договор - № 030909, страховая сумма 3000000 руб.</t>
  </si>
  <si>
    <t>Свидетельство № 0085 от 14.01.2004 Некоммерческое партнерство "Саморегулируемая организация "СИБИРСКИЙ ЦЕНТР ЭКСПЕРТОВ АНТИКРИЗИСНОГО УПРАВЛЕНИЯ"</t>
  </si>
  <si>
    <t>Свидетельство АБ№5727 от 02.02.2004</t>
  </si>
  <si>
    <t>650000, Кемеровская обл., Кемерово, пр. Ленина, дом 44, кв. 1</t>
  </si>
  <si>
    <t>420515444709</t>
  </si>
  <si>
    <t>22.07.1978. Пос. Палатка Хасынского р-на Магаданской обл.</t>
  </si>
  <si>
    <t>Бакулина Юлия Викторовна</t>
  </si>
  <si>
    <t>Организация: Томский Ордена Октябрьской Революции и ордена Трудового Красного Знамени политехнический институт им. С.М. Кирова</t>
  </si>
  <si>
    <t>Дата: 19.08.2011. Основание: Исключен из числа членов Партнерства, протокол № 10 Совета Партнерства.</t>
  </si>
  <si>
    <t>Свидетельство № 40 от 14.01.2004 Некоммерческое партнерство "Саморегулируемая организация "СИБИРСКИЙ ЦЕНТР ЭКСПЕРТОВ АНТИКРИЗИСНОГО УПРАВЛЕНИЯ"</t>
  </si>
  <si>
    <t>Свидетельство АБ№5726 от 02.02.2004</t>
  </si>
  <si>
    <t>10.11.1949. г. Топки Кемеровской области</t>
  </si>
  <si>
    <t>Бакулин Виктор Васильевич</t>
  </si>
  <si>
    <t>Акт проверки от 20.12.2019. Результат: Нарушений не выявлено. Акт проверки от 10.08.2021. Результат: Нарушений не выявлено. Акт проверки от 18.04.2022. Результат: Нарушений не выявлено. Акт проверки от 30.11.2022. Результат: Нарушений не выявлено.</t>
  </si>
  <si>
    <t>Справка от 04.12.2024</t>
  </si>
  <si>
    <t>Организация: г. Курган Федеральное государственное образовательное учреждение высшего профессионального образования "Курганская государственная сельскохозяйственная академия имени Т.С. Мальцева" (Экономист по специальности "Бухгалтерский учет, анализ и аудит")</t>
  </si>
  <si>
    <t>Дата: 30.11.2018. Документ: 542408 №343099.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№118988.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№395158.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№160736.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№229601.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№229766.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№451230.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</si>
  <si>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26.02.2021. Основание: Не применять мер дисциплинарного воздействия, Протокол №13 заседания Дисциплинарной комиссии.Дата: 01.06.2022. Основание: Не применять мер дисциплинарного воздействия, Протокол №33 заседания Дисциплинарной комиссии.</t>
  </si>
  <si>
    <t>ООО "МСГ", полис - №60/24/177/022973, договор - №60/24/177/022973, период с 05.06.2024 по 04.06.2025, страховая сумма 10000000 руб.</t>
  </si>
  <si>
    <t>Свидетельство № 282 от 12.03.2018 Союз "Уральская саморегулируемая организация арбитражных управляющих"</t>
  </si>
  <si>
    <t>Свидетельство АЕ№1982 от 30.03.2016</t>
  </si>
  <si>
    <t>652220@bk.ru</t>
  </si>
  <si>
    <t>8-3522-65-22-20</t>
  </si>
  <si>
    <t>641300, Курганская область, Кетовский район, с. Лесниково, а/я 278</t>
  </si>
  <si>
    <t>451002310771</t>
  </si>
  <si>
    <t>27.07.1980. г. Курган</t>
  </si>
  <si>
    <t>Бакина Ольга Александровна</t>
  </si>
  <si>
    <t>Справка от 09.07.2015</t>
  </si>
  <si>
    <t>Организация: Дальневосточный ордена Трудового Красного Знамени политехнический институт В.В. КуйбышеваОрганизация: Российская правовая академия Министерства юстиции Российской Федерации</t>
  </si>
  <si>
    <t>Дата: 26.09.2013. Основание: вынесение предупреждения, Протокол №10 заседания Дисциплинарной комиссии.</t>
  </si>
  <si>
    <t>Новосибирский филиал ОАО «АльфаСтрахование», полис - №56925/899/30117/3, договор - №56925/899/30117/3, страховая сумма 3000000 руб.</t>
  </si>
  <si>
    <t>Свидетельство № 2 от 10.10.2011 Некоммерческое партнерство "Саморегулируемая организация "СИБИРСКИЙ ЦЕНТР ЭКСПЕРТОВ АНТИКРИЗИСНОГО УПРАВЛЕНИЯ"</t>
  </si>
  <si>
    <t>Свидетельство АД№4480 от 03.10.2011</t>
  </si>
  <si>
    <t>8-902-522-4947</t>
  </si>
  <si>
    <t>690034, Приморский край, Владивосток, Громова, 12, 235</t>
  </si>
  <si>
    <t>253605964300</t>
  </si>
  <si>
    <t>17.02.1955. с. Лучки Хорольского р-на Приморского края</t>
  </si>
  <si>
    <t>Бакал Александр Петрович</t>
  </si>
  <si>
    <t>Организация: г. Калининград Федеральное государственное образовательное учреждение высшего профессионального образования "Российский государственный университет имени Иммануила Канта" (Психолог Преподаватель психологии по специальности "Психология")</t>
  </si>
  <si>
    <t>ООО "БСД", полис - ОАУ № 15826/700/25, договор - ОАУ № 15826/700/25, период с 11.04.2025 по 10.04.2026, страховая сумма 10000000 руб.</t>
  </si>
  <si>
    <t>Свидетельство АК№6829 от 24.05.2024</t>
  </si>
  <si>
    <t>ylya1508@mail.ru</t>
  </si>
  <si>
    <t>8-911-457-69-73</t>
  </si>
  <si>
    <t>236029, Калининградская обл., гор. Калининград, ул. Зеленая, дом 79, кв. 30</t>
  </si>
  <si>
    <t>390611411955</t>
  </si>
  <si>
    <t>15.08.1983. гор. Светлый Калининградской обл.</t>
  </si>
  <si>
    <t>Баженова Юлия Витальевна</t>
  </si>
  <si>
    <t>Организация: Томский ордена Октябрьской Революции и ордена Трудового Красного Знамени политехнический институт имени С.М. Кирова</t>
  </si>
  <si>
    <t>Новосибирский филиал ОАО «АльфаСтрахование», договор - 56925/899/30019/2, страховая сумма 3000000 руб.</t>
  </si>
  <si>
    <t>Свидетельство № 0033 от 12.01.2004 Некоммерческое партнерство "Саморегулируемая организация "СИБИРСКИЙ ЦЕНТР ЭКСПЕРТОВ АНТИКРИЗИСНОГО УПРАВЛЕНИЯ"</t>
  </si>
  <si>
    <t>Свидетельство АА№003571 от 19.12.2003</t>
  </si>
  <si>
    <t>418114@mail.ru</t>
  </si>
  <si>
    <t>8-960-770-30-70</t>
  </si>
  <si>
    <t>660118. г. Красноярск, ул. Водопьянова, д. 19. кв. 396</t>
  </si>
  <si>
    <t>246200733695</t>
  </si>
  <si>
    <t>25.10.1970. гор. Токмак Киргизия</t>
  </si>
  <si>
    <t>Баган Андрей Викторович</t>
  </si>
  <si>
    <t>Справка от 20.04.2016</t>
  </si>
  <si>
    <t>Справка от 27.04.2016</t>
  </si>
  <si>
    <t>Организация: государственное образовательное учреждение высшего профессионального образования "Южно-Уральский государственный университет"Организация: Южно-Уральский государственный университет</t>
  </si>
  <si>
    <t>Дата: 30.10.2014. Документ: 54АЕ №000999.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№002370.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№450715.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</t>
  </si>
  <si>
    <t>Дата: 26.04.2017. Основание: вынесение рекомендации об исключении лица из членов Ассоциации, протокол ДК №14 от 26.04.2017.</t>
  </si>
  <si>
    <t>ООО «Страховое общество «Помощь», полис - №B143690-29-16, договор - №B143690-29-16, страховая сумма 3000000 руб.</t>
  </si>
  <si>
    <t>Свидетельство № 152 от 02.03.2010 Некоммерческое партнерство Тихоокеанская саморегулируемая организация арбитражных управляющих</t>
  </si>
  <si>
    <t>Свидетельство АД№0725 от 02.09.2009</t>
  </si>
  <si>
    <t>maksim.babushkin.79@mail.ru</t>
  </si>
  <si>
    <t>454074, г. Челябинск, ул. Новозаводская, 60</t>
  </si>
  <si>
    <t>10470​</t>
  </si>
  <si>
    <t>745202953916</t>
  </si>
  <si>
    <t>04.05.1979. г. Челябинск</t>
  </si>
  <si>
    <t>Бабушкин Максим Сергеевич</t>
  </si>
  <si>
    <t>Акт проверки от 17.06.2016. Результат: Нарушений не выявлено. Акт проверки от 09.08.2016. Результат: Нарушений не выявлено. Акт проверки от 18.04.2017. Результат: Выявлены нарушения. Акт проверки от 02.06.2017. Результат: Выявлены нарушения. Протокол №22 от 22.06.2017Акт проверки от 12.02.2018. Результат: Нарушений не выявлено.</t>
  </si>
  <si>
    <t>Справка от 14.08.2017</t>
  </si>
  <si>
    <t>Справка от 17.08.2017</t>
  </si>
  <si>
    <t>Организация: Высшая школа приватизации и предпринимательства</t>
  </si>
  <si>
    <t>Дата: 30.10.2014. Документ: 54АЕ №0998.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№002220.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№450714.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№928503.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</t>
  </si>
  <si>
    <t>Дата: 25.05.2016. Основание: вынесение предупреждения, протокол №20 Дисциплинарной комиссии.Дата: 30.11.2016. Основание: Вынесение предупреждения, протокол заседания Дисциплинарной комиссии №35.Дата: 22.02.2017. Основание: Дело прекращено ввиду отсутствия наказаний, протокол заседания Дисциплинарной комиссии №5.Дата: 01.03.2017. Основание: вынесение предупреждения, протокол №6 Дисциплинарной комиссии.Дата: 22.06.2017. Основание: предупреждение, предписание, протокол ДК №22.Дата: 12.05.2017. Основание: предупреждение с оповещением об этом публично, протокол ДК №16.Дата: 29.11.2017. Основание: наложение штрафа в размере 25 000 руб., протокол №41 Дисциплинарной комиссии.Дата: 05.03.2018. Основание: наложение штрафа в размере 1 000 руб., протокол Дисциплинарной комиссии №12 от 05.03.2018.</t>
  </si>
  <si>
    <t>ООО "Центральное Страховое Общество", полис - № 13000ОАУ-0000856/17, договор - № 13000ОАУ-0000856/17, страховая сумма 10000000 руб.</t>
  </si>
  <si>
    <t>Свидетельство № 0000309 от 20.02.2004 Некоммерческое Партнерство "Саморегулируемая Организация Арбитражных Управляющих в Приволжском Федеральном округе "Альянс"</t>
  </si>
  <si>
    <t>Свидетельство АА№000733 от 10.11.2003</t>
  </si>
  <si>
    <t>aav@unikon.biz</t>
  </si>
  <si>
    <t>8-3412-51-02-69</t>
  </si>
  <si>
    <t>426004, г. Ижевск, а/я 905</t>
  </si>
  <si>
    <t>182801917974</t>
  </si>
  <si>
    <t>06.06.1973. гор. Воткинск Удмуртской АССР</t>
  </si>
  <si>
    <t>Ашихмин Андрей Валерьевич</t>
  </si>
  <si>
    <t>Акт проверки от 28.10.2021. Результат: Нарушений не выявлено. Акт проверки от 24.06.2022. Результат: Нарушений не выявлено. Акт проверки от 20.12.2023. Результат: Нарушений не выявлено. Акт проверки от 01.03.2024. Результат: Нарушений не выявлено. Акт проверки от 05.03.2024. Результат: Нарушений не выявлено.</t>
  </si>
  <si>
    <t>Организация: г. Кемерово Государственное образовательное учреждение высшего профессионального образования "Кемеровский государственный университет" (юрист по специальности "Юриспруденция")</t>
  </si>
  <si>
    <t>Дата: 17.11.2022. Документ: 080000 №229602.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№229765.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№451231.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</si>
  <si>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27.05.2022. Основание: Прекратить производство по делу, Протокол №32 заседания Дисциплинарной комиссии.Дата: 28.03.2023. Основание: Вынесение предисания, Протокол №7 заседжания Дисциплинарной комиссии.</t>
  </si>
  <si>
    <t>ООО «БРИТАНСКИЙ СТРАХОВОЙ ДОМ», полис - ОАУ №10473/700/24, договор - ОАУ №10473/700/24, период с 05.08.2024 по 04.08.2025, страховая сумма 10000000 руб.</t>
  </si>
  <si>
    <t>Свидетельство № 02/12/10 от 16.12.2010 Некоммерческое Партнерство Саморегулируемая организация арбитражных управляющих "Объединение"</t>
  </si>
  <si>
    <t>Свидетельство АД№2108 от 13.05.2010</t>
  </si>
  <si>
    <t>arbitr@ash.im</t>
  </si>
  <si>
    <t>8-951-657-25-43</t>
  </si>
  <si>
    <t>191186, г. Санкт-Петербург, а/я 22</t>
  </si>
  <si>
    <t>421709332900</t>
  </si>
  <si>
    <t>25.05.1983. гор. Новокузнецк Кемеровская обл.</t>
  </si>
  <si>
    <t>Ашихмин Константин Александрович</t>
  </si>
  <si>
    <t>Акт проверки от 31.03.2022. Результат: Нарушений не выявлено. Акт проверки от 31.03.2025. Результат: Нарушений не выявлено.</t>
  </si>
  <si>
    <t>Организация: г. Набережные Челны Государственное образовательное учреждение высшего профессионального образования "Камская государственная инженерно-экономическая академия" (инженер по специальности "Двигатели внутреннего сгорания")Организация: г. Казань Федеральное государственное автономное образовательное учреждение высшего профессионального образования "Казанский (Приволжский) федеральный университет" (по направлению подготовки "Строительство" бакалавр-инженер)</t>
  </si>
  <si>
    <t>Дата: 30.11.2018. Документ: 542408 №343098.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№118987.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№395157.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№160735.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№229567.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№229764.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№451232.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</si>
  <si>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21.08.2018. Основание: не применять мер ДВ, протокол №27 ДК.Дата: 31.03.2021. Основание: Не применять мер дисциплинарного воздействия, Протокол №25 заседания Дисциплинарной комиссии.</t>
  </si>
  <si>
    <t>ООО "МСГ", полис - №60/24/177/023020, договор - №60/24/177/023020, период с 14.06.2024 по 13.06.2025, страховая сумма 10000000 руб.</t>
  </si>
  <si>
    <t>Свидетельство № б/н от 12.05.2016 Ассоциация арбитражных управляющих «СИБИРСКИЙ ЦЕНТР ЭКСПЕРТОВ АНТИКРИЗИСНОГО УПРАВЛЕНИЯ»</t>
  </si>
  <si>
    <t>Свидетельство АЕ№3235 от 10.08.2016</t>
  </si>
  <si>
    <t>R.I.Akhmetov@mail.ru</t>
  </si>
  <si>
    <t>8-927-488-50-60</t>
  </si>
  <si>
    <t>420087, г. Казань, ул. Карбышева, 48, а/я 6</t>
  </si>
  <si>
    <t>163602677371</t>
  </si>
  <si>
    <t>31.01.1988. С. Сарманово</t>
  </si>
  <si>
    <t>Ахметов Рустам Ильдусович</t>
  </si>
  <si>
    <t>Акт проверки от 30.06.2023. Результат: Выявлены нарушения. Протокол № 22 от 10.08.2023</t>
  </si>
  <si>
    <t>Организация: г. Москва Государственное образовательное учреждение высшего профессионального образования "Военный университет" Министерства обороны Российской Федерации (Юрист по специальности "Юриспруденция")</t>
  </si>
  <si>
    <t>Дата: 05.09.2020. Документ: 542412 №395156.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№160734.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№229568.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№229763.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№451233.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</si>
  <si>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13.08.2019. Основание: вынесение предписания, Протокол №29 ДК.Дата: 02.02.2021. Основание: Наложение штрафа, Протокол заседания Дисциплинарной комиссии №5.Дата: 31.03.2021. Основание: Не применять мер дисциплинарного воздействия, Протокол №25 заседания Дисциплинарной комиссии.Дата: 28.06.2021. Основание: Рекомендация об исключении, Протокол №41 заседания Дисциплинарной комиссии (отменена Протоколом СА №2 от 14.07.2021).Дата: 26.07.2021. Основание: Наложение штрафа, Протокол №46 заседания Дисциплинарной комиссии.Дата: 10.08.2021. Основание: Вынесение предписания, Протокол №49 заседания Дисциплинарной комиссии.Дата: 10.08.2023. Основание: Вынесение предписания, Протокол №22 заседания Дисциплинарной комиссии.</t>
  </si>
  <si>
    <t>ООО «БРИТАНСКИЙ СТРАХОВОЙ ДОМ», полис - ОАУ №9743/700/24, договор - ОАУ №9743/700/24, период с 03.07.2024 по 02.07.2025, страховая сумма 10000000 руб.</t>
  </si>
  <si>
    <t>Свидетельство АЕ №8422 от 27.03.2019</t>
  </si>
  <si>
    <t>a.r.jurist@gmail.com</t>
  </si>
  <si>
    <t>8-929-546-33-66</t>
  </si>
  <si>
    <t>109147, город Москва, а/я 6</t>
  </si>
  <si>
    <t>054563632962</t>
  </si>
  <si>
    <t>30.08.1986. Гор. Каспийск Республики Дагестан</t>
  </si>
  <si>
    <t>Ахмедов Рагим Юрьевич</t>
  </si>
  <si>
    <t>Акт проверки от 10.07.2019. Результат: Нарушений не выявлено. Акт проверки от 26.08.2019. Результат: Нарушений не выявлено. Акт проверки от 12.01.2021. Результат: Нарушений не выявлено. Акт проверки от 27.12.2023. Результат: Выявлены нарушения. Протокол №5 от 14.02.2024</t>
  </si>
  <si>
    <t>Акт проверки от 31.05.2022. Результат: Выявлены нарушения.</t>
  </si>
  <si>
    <t>Справка от 09.02.2025</t>
  </si>
  <si>
    <t>Организация: Федеральное государственное бюджетное образовательное учреждение высшего профессионального образования "Тверской государственный университет" г. Тверь (Бакалавр политологии)</t>
  </si>
  <si>
    <t>Дата: 29.11.2019. Документ: 542410 №118986.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№395155.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№160733.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№229569.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№229762.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№451199.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</si>
  <si>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26.02.2021. Основание: Вынесение предписания, Протокол №13 заседания Дисциплинарной комиссии.Дата: 03.08.2021. Основание: Наложение штрафа в размере 25 000, Протокол №48 заседания Дисциплинарной комиссии.Дата: 28.10.2021. Основание: Прекратить производство по делу, Протокол №67 заседания Дисциплинарной комиссии.Дата: 28.06.2022. Основание: Вынесение предупреждения, Протокол №39 заседания Дисциплинарной комиссии.Дата: 28.07.2022. Основание: Не применять мер дисциплинарного воздействия, Протокол №43 заседания Дисциплинарной комиссии.Дата: 14.02.2024. Основание: Не применять мер дисциплинарного воздействия, Протокол №5 заседания Дисциплинарной комиссии.</t>
  </si>
  <si>
    <t>ООО «БРИТАНСКИЙ СТРАХОВОЙ ДОМ», полис - ОАУ №9655/700/24, договор - ОАУ №9655/700/24, период с 29.06.2024 по 28.06.2025, страховая сумма 10000000 руб.</t>
  </si>
  <si>
    <t>Свидетельство АЕ№6320 от 26.04.2018</t>
  </si>
  <si>
    <t>afanasyeva1811@gmail.com</t>
  </si>
  <si>
    <t>8-977-622-62-11</t>
  </si>
  <si>
    <t>127276, г. Москва, а/я 44</t>
  </si>
  <si>
    <t>695006255062</t>
  </si>
  <si>
    <t>18.11.1992. Гор. Тверь</t>
  </si>
  <si>
    <t>Афанасьева Анна Зиядовна</t>
  </si>
  <si>
    <t>Справка от 17.07.2012</t>
  </si>
  <si>
    <t>Организация: Новосибирский государственный технический университетОрганизация: Томский государственный университет</t>
  </si>
  <si>
    <t>ОАО "АльфаСтрахование", договор - 56065/899/00782/1, страховая сумма 3000000 руб.</t>
  </si>
  <si>
    <t>Свидетельство № 033 от 04.10.2007 Некоммерческое партнерство "Саморегулируемая организация " СИБИРСКИЙ ЦЕНТР ЭКСПЕРТОВ АНТИКРИЗИСНОГО УПРАВЛЕНИЯ"</t>
  </si>
  <si>
    <t>Свидетельство АВ№1827 от 28.09.2006</t>
  </si>
  <si>
    <t>540412400328</t>
  </si>
  <si>
    <t>30.11.1972. город Новосибирск</t>
  </si>
  <si>
    <t>Афанасьев Сергей Андреевич</t>
  </si>
  <si>
    <t>Акт проверки от 19.04.2016. Результат: Нарушений не выявлено. Акт проверки от 15.05.2017. Результат: Выявлены нарушения. Протокол №18 Дисциплинарной комиссии от 02.06.2017</t>
  </si>
  <si>
    <t>Акт проверки от 28.04.2017. Результат: Нарушений не выявлено.</t>
  </si>
  <si>
    <t>Справка от 13.08.2019</t>
  </si>
  <si>
    <t>Организация: Кузбасский политехнический институтОрганизация: Новосибирский гуманитарный институт</t>
  </si>
  <si>
    <t>Дата: 30.10.2014. Документ: 54АЕ №000945.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№002558.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№450713.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№928502.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№343097.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</t>
  </si>
  <si>
    <t>Дата: 02.04.2015. Основание: вынесения предупреждения, протокол №44 Дисциплинарной комиссии.Дата: 07.04.2016. Основание: Вынесение предупреждения, протокол №11 Дисциплинарной комиссии от 07.04.2016.Дата: 02.06.2017. Основание: наложение штрафа 15 000, протокол ДК № 18 от 02.06.2017.Дата: 23.04.2019. Основание: рекомендация об исключении, Протокол №10-1 заседания Дисциплинарной комиссии.Дата: 13.08.2019. Основание: рекомендация об исключении, Протокол №29 заседания Дисциплинарной комиссии.</t>
  </si>
  <si>
    <t>ООО "СТРАХОВАЯ КОМПАНИЯ "АРСЕНАЛЪ", полис - №54-18/TPL16/003283, договор - №54-18/TPL16/003283, страховая сумма 10000000 руб.</t>
  </si>
  <si>
    <t>Свидетельство АД№7877 от 11.11.2013</t>
  </si>
  <si>
    <t>asadulinra@mail.ru</t>
  </si>
  <si>
    <t>8-903-985-62-56</t>
  </si>
  <si>
    <t>653053, Кемеровская обл., г.Прокопьевск, ул.Гайдара, д.50а</t>
  </si>
  <si>
    <t>422500343613</t>
  </si>
  <si>
    <t>09.04.1963. гор. Прокопьевск Кемеровской обл.</t>
  </si>
  <si>
    <t>Асадулин Радик Ахляфович</t>
  </si>
  <si>
    <t>Организация: г. Иваново Федеральное государственное бюджетное образовательное учреждение высшего профессионального образования " Ивановский государственный архитектурно-строительный университет" (Экономист-менеджер "Экономика и управление на предприятии")</t>
  </si>
  <si>
    <t>ООО «БРИТАНСКИЙ СТРАХОВОЙ ДОМ», полис - ОАУ №13255/700/25, договор - ОАУ №13255/700/25, период с 10.01.2025 по 09.01.2026, страховая сумма 10000000 руб.</t>
  </si>
  <si>
    <t>Свидетельство № бн от 02.11.2024 Ассоциация арбитражных управляющих «СИБИРСКИЙ ЦЕНТР ЭКСПЕРТОВ АНТИКРИЗИСНОГО УПРАВЛЕНИЯ»</t>
  </si>
  <si>
    <t>Свидетельство АК№6580 от 10.12.2024</t>
  </si>
  <si>
    <t>annaanuchina351@mail.ru</t>
  </si>
  <si>
    <t>8-929-089-25-95</t>
  </si>
  <si>
    <t>153510, Ивановская область, г. Кохма, ул. Ивановская, д. 69, к.2, кв. 18</t>
  </si>
  <si>
    <t>Ивановская область</t>
  </si>
  <si>
    <t>370604804800</t>
  </si>
  <si>
    <t>07.02.1990. гор. Шуя Ивановской обл.</t>
  </si>
  <si>
    <t>Анучина Анна Игоревна</t>
  </si>
  <si>
    <t>Организация: г. Иркутск Государственное образовательное учреждение высшего профессионального образования «Байкальский государственный университет экономики и права»(юрист по специальности "юриспруденция")Организация: Федеральное государственное бюджетное образовательное учреждение «Всероссийский государственный университет юстиции (РПА Минюста России)» (на базе Иркутского института (филиала))</t>
  </si>
  <si>
    <t>Дата: 24.11.2023. Документ: 080000 №229761.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</si>
  <si>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ООО "БСД", полис - ОАУ №16124/700/25, договор - ОАУ №16124/700/25, период с 19.06.2025 по 18.06.2026, страховая сумма 10000000 руб.</t>
  </si>
  <si>
    <t>Свидетельство АЕ №8155 от 05.02.2020</t>
  </si>
  <si>
    <t>i@aer606.ru</t>
  </si>
  <si>
    <t>8-924-604-99-31</t>
  </si>
  <si>
    <t>664082, г.Иркутск, м/р Университетский, д.2, А/Я 47</t>
  </si>
  <si>
    <t>032625349824</t>
  </si>
  <si>
    <t>26.09.1987. гор. Улан-Удэ</t>
  </si>
  <si>
    <t>Антонов Евгений Родионович</t>
  </si>
  <si>
    <t>Акт проверки от 21.05.2019. Результат: Нарушений не выявлено. Акт проверки от 31.05.2022. Результат: Нарушений не выявлено.</t>
  </si>
  <si>
    <t>Справка от 13.09.2021</t>
  </si>
  <si>
    <t>Справка от 07.09.2021</t>
  </si>
  <si>
    <t>Организация: г. Москва Военный университет (квалификация юрист по специальности "Юриспруденция")</t>
  </si>
  <si>
    <t>Дата: 30.11.2016. Документ: 542404 №450712.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01.12.2017. Документ: 542405 №928501.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№343096.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№118985. Организация: ЧОУ ВО «Сибирская академия финансов и банковского дела» повышение квалификации «Новации в области нормативно-правового обеспечения деятельности арбитражных управляющих».Дата: 05.09.2020. Документ: 542412 №395154.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№160732.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</si>
  <si>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ООО "СТРАХОВАЯ КОМПАНИЯ "АРСЕНАЛЪ", полис - №54-20/TPL16/001983, договор - №54-20/TPL16/001983, страховая сумма 10000000 руб.</t>
  </si>
  <si>
    <t>Свидетельство № 83 от 26.05.2015 Ассоциация арбитражных управляющих "СИБИРСКИЙ ЦЕНТР ЭКСПЕРТОВ АНТИКРИЗИСНОГО УПРАВЛЕНИЯ"</t>
  </si>
  <si>
    <t>Свидетельство АД№9495 от 20.11.2014</t>
  </si>
  <si>
    <t>annigor@list.ru</t>
  </si>
  <si>
    <t>630123, Новосибирская обл, Новосибирск г, Красный проспект, 181, 35</t>
  </si>
  <si>
    <t>253906487989</t>
  </si>
  <si>
    <t>17.12.1971. г. Владивосток</t>
  </si>
  <si>
    <t>Анников Игорь Владимирович</t>
  </si>
  <si>
    <t>Справка от 11.09.2014</t>
  </si>
  <si>
    <t>Справка от 02.10.2015</t>
  </si>
  <si>
    <t>Дата: 30.10.2014. Документ: 54АЕ №001024.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№002219.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</t>
  </si>
  <si>
    <t>ООО "СТРАХОВАЯ КОМПАНИЯ "АРСЕНАЛЪ", полис - №54-16/TPL16/000389, договор - №54-16/TPL16/000389, страховая сумма 3000000 руб.</t>
  </si>
  <si>
    <t>Свидетельство № 04/13 от 16.01.2013 Некоммерческое Партнерство "Саморегулируемая организация Арбитражных Управляющих "Альянс"</t>
  </si>
  <si>
    <t>Свидетельство АД№5637 от 13.06.2012</t>
  </si>
  <si>
    <t>aev_nsk@mail.ru</t>
  </si>
  <si>
    <t>8-913-797-53-37</t>
  </si>
  <si>
    <t>630559, Новосибирская область, п. Кольцово, 20, а/я 43</t>
  </si>
  <si>
    <t>231211602307</t>
  </si>
  <si>
    <t>15.03.1982. г. Саки Крымской области</t>
  </si>
  <si>
    <t>Андрусик Ефим Викторович</t>
  </si>
  <si>
    <t>Акт проверки от 13.04.2015. Результат: нарушений не выявлено. Акт проверки от 27.05.2015. Результат: выявлены нарушения. Протокол №57 заседания Дисциплинарной комиссии от 24.06.2015 г.Акт проверки от 10.11.2015. Результат: нарушений не выявлено. Акт проверки от 25.02.2016. Результат: нарушений не выявлено. Акт проверки от 27.06.2016. Результат: нарушений не выявлено. Акт проверки от 22.05.2017. Результат: нарушений не выявлено. Акт проверки от 30.06.2017. Результат: Нарушений не выявлено. Акт проверки от 15.05.2018. Результат: нарушений не выявлено. Акт проверки от 24.01.2020. Результат: Нарушений не выявлено. Акт проверки от 29.09.2020. Результат: Нарушений не выявлено. Акт проверки от 09.12.2020. Результат: Нарушений не выявлено. Акт проверки от 14.12.2020. Результат: Нарушений не выявлено. Акт проверки от 15.12.2020. Результат: Нарушений не выявлено. Акт проверки от 04.02.2021. Результат: Нарушений не выявлено.</t>
  </si>
  <si>
    <t>Акт проверки от 23.01.2017. Результат: Выявлены нарушения. Протокол №9 от 22.03.2017Акт проверки от 22.06.2020. Результат: Выявлены нарушения. Протокол №39 от 07.08.2020</t>
  </si>
  <si>
    <t>Справка от 10.06.2021</t>
  </si>
  <si>
    <t>Дата: 30.10.2014. Документ: 54АЕ №001026.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№002218.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№450711.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№928500.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№343095.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№118984.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№395153.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</t>
  </si>
  <si>
    <t>Дата: 24.06.2015. Основание: вынесение предупреждения, протокол №57 Дисциплинарной комиссии.Дата: 23.10.2015. Основание: вынесение предупреждения, Протокол №80 Дисциплинарной комиссии.Дата: 14.09.2015. Основание: штраф по протоколу № 71 Дисциплинарной комиссии в размере 5 000 рублей отменен Протоколом Совета №28 от 19.11.2015.Дата: 22.03.2017. Основание: вынесение предупреждения, протокол №9 Дисциплинарной комиссии.Дата: 27.02.2018. Основание: вынесение предупреждения с оповещением об этом публично, протокол Дисциплинарной комиссии №10 от 27.02.2018.Дата: 07.08.2020. Основание: Вынесение предупреждения, Протокол №39 Дисциплинарной комиссии.</t>
  </si>
  <si>
    <t>ООО "СТРАХОВАЯ КОМПАНИЯ "АРСЕНАЛЪ", полис - №54-21/TPL16/000089, договор - №54-21/TPL16/000089, страховая сумма 10000000 руб.</t>
  </si>
  <si>
    <t>Свидетельство № 29 от 08.06.2011 Некоммерческое партнерство "Региональная саморегулируемая организация профессиональных арбитражных управляющих"</t>
  </si>
  <si>
    <t>Свидетельство АД№3418 от 22.02.2011</t>
  </si>
  <si>
    <t>ua-magistr@mail.ru</t>
  </si>
  <si>
    <t>т/ф. 8-382-270-66-11</t>
  </si>
  <si>
    <t>634021, г. Томск-21, а/я 1795</t>
  </si>
  <si>
    <t>245002623258</t>
  </si>
  <si>
    <t>06.04.1986. гор. Канск Красноярского Края</t>
  </si>
  <si>
    <t>Андреев Василий Васильевич</t>
  </si>
  <si>
    <t>Акт проверки от 09.04.2018. Результат: Выявлены нарушения ст.128 ЗоБ. Протокол №22 от 30.05.2018</t>
  </si>
  <si>
    <t>Акт проверки от 29.09.2017. Результат: Выявлены нарушения. Протокол №39 от 28.11.2017</t>
  </si>
  <si>
    <t>Справка от 10.01.2019</t>
  </si>
  <si>
    <t>Справка от 20.12.2018</t>
  </si>
  <si>
    <t>Организация: Всесоюзный заочный финансово-экономический институт</t>
  </si>
  <si>
    <t>Дата: 30.10.2014. Документ: 54АЕ №000949.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№002557.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№450710.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№928699.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№343094.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</t>
  </si>
  <si>
    <t>Дата: 04.09.2013. Основание: Вынесение предупреждения, Протокол №8 заседания Дисциплинарной комиссии.Дата: 19.10.2015. Основание: не применять мер Дисциплинарного воздействия, протокол №79 Дисциплинарной комиссии.Дата: 29.10.2015. Основание: вынесение предупреждения, протокол №82 Дисциплинарной комиссии.Дата: 09.11.2016. Основание: Штраф в размере 3000 руб., Протокол № 33 Дисциплинарной комиссии.Дата: 28.11.2017. Основание: Наложение штрафа в размере 1 000 руб., Протокол №39 Дисциплинарной комиссии.Дата: 01.03.2018. Основание: вынесение предупреждения с оповещением об этом публично, протокол ДК №11 от 01.03.2018.Дата: 30.05.2018. Основание: Вынесение предупреждения с оповещением об этом публично. Протокол №22 от 30.05.2018.Дата: 26.12.2018. Основание: Не применять мер Дисциплинарного воздействия, Протокол №40 заседания ДК.</t>
  </si>
  <si>
    <t>ООО «Страховое общество «Помощь», полис - № М171730-29-18, договор - № М171730-29-18, страховая сумма 10000000 руб.</t>
  </si>
  <si>
    <t>Свидетельство АА№002415 от 03.12.2003</t>
  </si>
  <si>
    <t>alipov57@yandex.ru</t>
  </si>
  <si>
    <t>8-910-388-24-97</t>
  </si>
  <si>
    <t>603028, г. Н. Новгород, а/я 36</t>
  </si>
  <si>
    <t>525700961164</t>
  </si>
  <si>
    <t>14.06.1957. гор. Горький</t>
  </si>
  <si>
    <t>Алипов Евгений Станиславович</t>
  </si>
  <si>
    <t>Акт проверки от 15.05.2015. Результат: выявлены нарушения. Протокол №55 заседания Дисциплинарной комиссии от 17.06.2015 г.Акт проверки от 06.08.2015. Результат: Нарушений не выявлено. Акт проверки от 29.01.2016. Результат: нарушений не выявлено.</t>
  </si>
  <si>
    <t>Справка от 28.04.2018</t>
  </si>
  <si>
    <t>Справка от 15.02.2018</t>
  </si>
  <si>
    <t>Дата: 05.05.2014. Документ: 54АЕ №000672. Организация: НОУ ВПО САФБД (повышение квалификации по программе подготовки ау в делах о банкротстве страховых организаций).Дата: 30.10.2014. Документ: 54АЕ №001254.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№002556.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№450709.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№928682.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</t>
  </si>
  <si>
    <t>Дата: 26.09.2013. Основание: вынесение предупреждения, Протокол №10 заседания Дисциплинарной комиссии.Дата: 17.06.2015. Основание: вынесение предупреждения, протокол №55 Дисциплинарной комиссии.Дата: 16.09.2015. Основание: наложение штрафа в размере 2 000 руб., Протокол № 72 Дисциплинарной комиссии.Дата: 25.05.2016. Основание: вынесение предупреждения, протокол №20 Дисциплинарной комиссии.Дата: 16.06.2017. Основание: вынесение предупреждения, протокол ДК №21.Дата: 16.05.2018. Основание: вынесение предупреждения, Протокол №20 от 16.05.2018.</t>
  </si>
  <si>
    <t>ООО «Страховое общество «Помощь», полис - № М171255-29-17, договор - № М171255-29-17, страховая сумма 10000000 руб.</t>
  </si>
  <si>
    <t>Свидетельство № 0139 от 21.05.2004 Некоммерческое партнерство "Саморегулируемая организация "СИБИРСКИЙ ЦЕНТР ЭКСПЕРТОВ АНТИКРИЗИСНОГО УПРАВЛЕНИЯ"</t>
  </si>
  <si>
    <t>Свидетельство АБ№6548 от 12.03.2004</t>
  </si>
  <si>
    <t>vladimir.arbitr42@gmail.com</t>
  </si>
  <si>
    <t>8-3842-58-19-35</t>
  </si>
  <si>
    <t>650070, гор. Кемерово, ул. Молодежный п-т д.7 к. Г кв. 148</t>
  </si>
  <si>
    <t>422301943422</t>
  </si>
  <si>
    <t>23.08.1960. гор. Прокопьевск Кемеровской области</t>
  </si>
  <si>
    <t>Александров Владимир Анатольевич</t>
  </si>
  <si>
    <t>Новосибирский филиал ОАО «АльфаСтрахование», договор - № 56925/899/30193/3, страховая сумма 3000000 руб.</t>
  </si>
  <si>
    <t>Свидетельство № 0067 от 14.01.2004 Некоммерческое партнерство "Саморегулируемая организация "СИБИРСКИЙ ЦЕНТР ЭКСПЕРТОВ АНТИКРИЗИСНОГО УПРАВЛЕНИЯ"</t>
  </si>
  <si>
    <t>Свидетельство АБ№5916 от 03.02.2004</t>
  </si>
  <si>
    <t>aaa210456@mail.ru</t>
  </si>
  <si>
    <t>8-38466-7-00-56</t>
  </si>
  <si>
    <t>650047, г. Кемерово, пр. Октябрьский дом 59, кв. 82</t>
  </si>
  <si>
    <t>422500387113</t>
  </si>
  <si>
    <t>21.04.1956. город Прокопьевск Кемеровской области</t>
  </si>
  <si>
    <t>Александров Алексей Анатольевич</t>
  </si>
  <si>
    <t>Акт проверки от 01.06.2021. Результат: Нарушений не выявлено.</t>
  </si>
  <si>
    <t>Акт проверки от 31.01.2025. Результат: Нарушений не выявлено.</t>
  </si>
  <si>
    <t>Организация: г. Саратов Государственное образовательное учреждение высшего профессионального образования "Саратовский государственный технический университет" (инженер по специальности "Технология машиностроения")</t>
  </si>
  <si>
    <t>Дата: 17.11.2022. Документ: 080000 №229570.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№229760.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№451205.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</si>
  <si>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24.02.2022. Основание: Вынесение предписания, Протокол №10 заседания Дисциплинарной комиссии.Дата: 24.08.2023. Основание: Вынесение предписания и предупреждения с оповещением об этом публично, Протокол №24 заседания Дисциплинарной комиссии.Дата: 03.11.2023. Основание: Вынесение предписания, Протокол №33 заседания Дисциплинарной комиссии.Дата: 28.11.2023. Основание: Вынесение рекомендации об исключении, Протокол №37 ДК. Отменено Протоколом №17 Совета ААУ "СЦЭАУ" от 08.12.2023.</t>
  </si>
  <si>
    <t>ООО «БРИТАНСКИЙ СТРАХОВОЙ ДОМ», полис - ОАУ №12186/700/25, договор - ОАУ №12186/700/25, период с 11.01.2025 по 10.01.2026, страховая сумма 10000000 руб.</t>
  </si>
  <si>
    <t>Свидетельство № бн от 11.04.2020 Ассоциация арбитражных управляющих саморегулируемая организация "Центральное Агентство Арбитражных Управляющих"</t>
  </si>
  <si>
    <t>Свидетельство АК№0037 от 25.09.2020</t>
  </si>
  <si>
    <t>alabushev@yandex.ru</t>
  </si>
  <si>
    <t>8-937-225-15-20</t>
  </si>
  <si>
    <t>410000, гор. Саратов, а/я 94</t>
  </si>
  <si>
    <t>645390384583</t>
  </si>
  <si>
    <t>27.05.1985. гор. Саратов</t>
  </si>
  <si>
    <t>Алабушев Дмитрий Владимирович</t>
  </si>
  <si>
    <t>Справка от 09.08.2013</t>
  </si>
  <si>
    <t>Справка от 18.10.2013</t>
  </si>
  <si>
    <t>Организация: Владимирский политехнический институт</t>
  </si>
  <si>
    <t>ОАО "АльфаСтрахование", полис - 56925/899/30241/4, договор - 56925/899/30241/4, страховая сумма 3000000 руб.</t>
  </si>
  <si>
    <t>Свидетельство № б/н от 06.08.2010 Некоммерческое партнерство "Региональная саморегулируемая организация профессиональных арбитражных управляющих"</t>
  </si>
  <si>
    <t>Свидетельство АД№2264 от 15.06.2010</t>
  </si>
  <si>
    <t>440000, г. Пенза, ул. Суворова, 111а, оф. 206</t>
  </si>
  <si>
    <t>522300012511</t>
  </si>
  <si>
    <t>12.02.1969. гор. Навашино Горьковской обл.</t>
  </si>
  <si>
    <t>Аксенов Александр Владимирович</t>
  </si>
  <si>
    <t>Организация: г. Новосибирск Новосибирский институт экономики и менеджмента (Юрист по специальности "Юриспруденция")Организация: г. Саратов Частное учреждение "Образовательная организация дополнительного профессионального образования "Международная академия экспертизы и оценки" по программе профессиональной переподготовки "Арбитражное антикризисное управление"</t>
  </si>
  <si>
    <t>Дата: 29.11.2019. Документ: 542410 №118983.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№395152.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№160729.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№229759.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№229920.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</si>
  <si>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30.05.2019. Основание: штраф в размере 5000 рублей, протокол № 13-1 заседания ДК.Дата: 21.08.2019. Основание: не применять мер дисциплинарного воздействия, протокол ДК №31.Дата: 27.11.2020. Основание: Прекратить производство по деу, Протокол №75 заседания Дисциплинарной комиссии.Дата: 11.10.2021. Основание: Не применять мер дисциплинарного воздействия, Протокол №62 заседания Дисциплинарной комиссии.Дата: 15.08.2024. Основание: Вынесение предписания, Протокол №37 заседания Дисциплинарной комиссии.Дата: 14.02.2025. Основание: Вынесение рекомендации об исключении из членов ААУ "СЦЭАУ", Протокол №7 ДК, отм. Протоколом Совета Ассоциации №40 от 07.03.2025.</t>
  </si>
  <si>
    <t>ООО "МСГ", полис - №60/24/177/025809, договор - №60/24/177/025809, период с 23.01.2025 по 22.01.2026, страховая сумма 10000000 руб.</t>
  </si>
  <si>
    <t>Свидетельство АЕ№5480 от 07.03.2018</t>
  </si>
  <si>
    <t>arbitradamenko@yandex.ru</t>
  </si>
  <si>
    <t>8-999-450-12-33</t>
  </si>
  <si>
    <t>630061, г. Новосибирск, Красный проспект, дом 310, кв.228</t>
  </si>
  <si>
    <t>540224437100</t>
  </si>
  <si>
    <t>05.03.1981. Р.П. Малиновое озеро Михайловского р-на Алтайского края</t>
  </si>
  <si>
    <t>Адаменко Сергей Евгеньевич</t>
  </si>
  <si>
    <t>Акт проверки от 04.08.2015. Результат: Нарушений не выявлено. Акт проверки от 25.05.2016. Результат: Нарушений не выявлено. Акт проверки от 16.08.2017. Результат: Нарушений не выявлено. Акт проверки от 14.08.2018. Результат: Нарушений не выявлено.</t>
  </si>
  <si>
    <t>Справка от 21.07.2017</t>
  </si>
  <si>
    <t>Справка от 04.10.2017</t>
  </si>
  <si>
    <t>Организация: Кемеровский технологический институт пищевой промышленности</t>
  </si>
  <si>
    <t>Дата: 30.10.2014. Документ: 54АЕ №001252.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№002217.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№450708.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№928681.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</t>
  </si>
  <si>
    <t>Дата: 18.07.2014. Основание: вынесение предупреждения, протокол №26 Дисциплинарной комиссии.Дата: 04.09.2015. Основание: штраф по протоколу № 66 Дисциплинарной комиссии в размере 5 000 рублей отменен Протоколом Совета №28 от 19.11.2015.Дата: 04.05.2016. Основание: вынесение предупреждения, протокол №16 Дисциплинарной комиссии.Дата: 10.05.2016. Основание: не применять к арбитражному управляющему мер Дисциплинарного воздействия, протокол №18 Дисциплинарной комиссии.Дата: 16.06.2017. Основание: вынесение предупреждения, протокол ДК №21.Дата: 21.08.2018. Основание: Рекомендация об исключении, протокол №27 ДК.</t>
  </si>
  <si>
    <t>ООО «Страховое общество «Помощь», полис - № М173215-29-18, договор - № М173215-29-18, страховая сумма 10000000 руб.</t>
  </si>
  <si>
    <t>Свидетельство № 129 от 24.12.2010 Некоммерческое партнерство "Саморегулируемая организация "СИБИРСКИЙ ЦЕНТР ЭКСПЕРТОВ АНТИКРИЗИСНОГО УПРАВЛЕНИЯ"</t>
  </si>
  <si>
    <t>Свидетельство АД№2399 от 01.07.2010</t>
  </si>
  <si>
    <t>evgen196565@mail.ru</t>
  </si>
  <si>
    <t>8-951-603-12-85, т/ф. 8-3842-72-16-67</t>
  </si>
  <si>
    <t>650060, Кемерово, б-р Строителей дом 28/1-59</t>
  </si>
  <si>
    <t>420700609803</t>
  </si>
  <si>
    <t>12.06.1962. ст.Курундус, Тогучинского района, Новосибирской области</t>
  </si>
  <si>
    <t>Агафонов Никита Николаевич</t>
  </si>
  <si>
    <t>Акт проверки от 06.12.2018. Результат: Нарушений не выявлено. Акт проверки от 27.04.2020. Результат: Нарушений не выявлено. Акт проверки от 28.04.2020. Результат: Нарушений не выявлено. Акт проверки от 17.05.2022. Результат: Выявлены нарушения. Протокол №38 от 27.06.2022Акт проверки от 08.07.2022. Результат: Нарушений не выявлено. Акт проверки от 09.03.2023. Результат: Нарушений не выявлено. Акт проверки от 09.02.2024. Результат: Нарушений не выявлено.</t>
  </si>
  <si>
    <t>Акт проверки от 31.03.2017. Результат: Нарушений не выявлено. Акт проверки от 27.03.2020. Результат: Выявлены нарушения. Протокол №27-1 от 11.06.2020Акт проверки от 31.03.2023. Результат: Нарушений не выявлено.</t>
  </si>
  <si>
    <t>Справка от 25.04.2025</t>
  </si>
  <si>
    <t>Дата: 30.10.2014. Документ: 54АЕ №000997.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№002368.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№450707.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№928680.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542408 №343093.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29.11.2019. Документ: 542410 №118982. Организация: ЧОУ ВО «Сибирская академия финансов и банковского дела» повышение квалификации по программе «Новации в области нормативно-правового обеспечения деятельности арбитражных управляющих».Дата: 05.09.2020. Документ: 542412 №395151.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№160728.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17.11.2022. Документ: 080000 №229571.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24.11.2023. Документ: 080000 №229758.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практика".Дата: 29.11.2024. Документ: 080000 №229921.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</si>
  <si>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17.09.2015. Основание: наложение штрафа в размере 3 000 руб., протокол №73 Дисциплинарной комиссии.Дата: 03.08.2018. Основание: не применять мер ДВ, протокол №26 ДК.Дата: 22.08.2019. Основание: не применять мер ДВ, протокол №32 ДК.Дата: 11.06.2020. Основание: Не применять меры дисциплинарного воздействия, Протокол №27-1 заседания ДК.Дата: 02.03.2021. Основание: Наложение штрафа, Протокол заседания Дисциплинарной комиссии №14.Дата: 29.01.2021. Основание: Рекомендация об исключении, Протокол №4 заседания Дисциплинарной комиссии. Отменено Протоколом №12 заседания СА от 15.02.2021..Дата: 11.05.2021. Основание: Не применять мер дисциплинарного воздействия, Протокол №34 заседания Дисциплинарной комиссии.Дата: 10.06.2021. Основание: Прекратить производство по делу, Протокол №39 заседания Дисциплинарной комиссии.Дата: 27.06.2022. Основание: Вынесение предупреждения, Протокол №38 заседания Дисциплинарной комиссии.Дата: 03.11.2023. Основание: Рекомендация об исключении, Протокол №33 ДК. Изменено Протоколом №15 Совета ААУ "СЦЭАУ"24.11.2023. Вынесение предупреждения..Дата: 15.02.2024. Основание: Вынесение предписания, Протокол №6 заседания Дисциплинарной комиссии.Дата: 14.02.2025. Основание: Вынесение внутренней дисквалификации сроком на 6 (шесть) месяцев, Протокол №7 заседания Дисциплинарной комиссии.</t>
  </si>
  <si>
    <t>ООО «БРИТАНСКИЙ СТРАХОВОЙ ДОМ», полис - ОАУ №13107/700/25, договор - ОАУ №13107/700/25, период с 10.01.2025 по 09.01.2026, страховая сумма 10000000 руб.</t>
  </si>
  <si>
    <t>Свидетельство № 0091 от 25.01.2011 Некоммерческое партнерство "Кузбасская саморегулируемая организация арбитражных управляющих"</t>
  </si>
  <si>
    <t>Свидетельство АД№1361 от 29.12.2009</t>
  </si>
  <si>
    <t>aav.041@gmail.com</t>
  </si>
  <si>
    <t>8-904-969-48-13</t>
  </si>
  <si>
    <t>190031, г. Санкт-Петербург, а/я 343</t>
  </si>
  <si>
    <t>420541149594</t>
  </si>
  <si>
    <t>17.02.1986. г. Кемерово</t>
  </si>
  <si>
    <t>Агафонов Алексей Владимирович</t>
  </si>
  <si>
    <t>Справка от 19.04.2021</t>
  </si>
  <si>
    <t>Справка от 06.07.2021</t>
  </si>
  <si>
    <t>Организация: Пензенское высшее артиллерийское инженерное училище (инженер-механик)</t>
  </si>
  <si>
    <t>Дата: 05.09.2020. Документ: 542412 №395150. Организация: ЧОУ ВО "Сибирская академия финансов и банковского дела" повышение квалификации по программе "Новации в области нормативно-правового обеспечения деятельности арбитражных управляющих".Дата: 28.10.2021. Документ: 080000 №160731. Организация: Ассоциация арбитражных управляющих "СИБИРСКИЙ ЦЕНТР ЭКСПЕРТОВ АНТИКРИЗИСНОГО УПРАВЛЕНИЯ" повышение квалификации по программе "Банкротство: изменения законодательства и судебная практика".</t>
  </si>
  <si>
    <t>Дата: 18.02.2020. Основание: Предупреждение с оповещением об этом публично, Протокол №6-1 заседания Дисциплинарной комиссии.Дата: 26.02.2021. Основание: Наложение штрафа, Протокол №13 заседания Дисциплинарной комиссии.Дата: 30.06.2021. Основание: Вынесение предписания, Протокол №42 заседания Дисциплинарной комиссии.Дата: 29.12.2021. Основание: Вынесение предупреждения с оповещением об этом публично и предписания, Протокол №76 заседания Дисциплинарной комиссии.Дата: 24.02.2022. Основание: Вынесение рекомендации об исключении, Протокол №10 заседания Дисциплинарной комиссии.Дата: 01.03.2022. Основание: Рекомендация об исключении (отменена Протоколом СА №33 от 14.03.2022), Протокол №13 заседания Дисциплинарной комиссии.</t>
  </si>
  <si>
    <t>Новосибирский филиал ООО Страховая Компания "Гелиос", полис - №930-0008522-02903, договор - №930-0008522-02903, страховая сумма 10000000 руб.</t>
  </si>
  <si>
    <t>Свидетельство АЕ№11/031739 от 23.04.2019</t>
  </si>
  <si>
    <t>Zolotar.2015@yandex.ru</t>
  </si>
  <si>
    <t>8-918-33-44-945, WhatsApp 8-960-483-57-95</t>
  </si>
  <si>
    <t>350059, Краснодарский край, г. Краснодар, ул. Дунайская, д. 54, кв. 48</t>
  </si>
  <si>
    <t>231295969980</t>
  </si>
  <si>
    <t>15.11.1959. гор. Минск Белорусской CCР</t>
  </si>
  <si>
    <t>Аврамов Дмитрий Петрович</t>
  </si>
  <si>
    <t>Акт проверки от 11.04.2017. Результат: Выявлены нарушения. Протокол №15 от 28.04.2017Акт проверки от 17.10.2017. Результат: Выявлены нарушения. Протокол №38 от 10.11.2017</t>
  </si>
  <si>
    <t>Справка от 08.10.2018</t>
  </si>
  <si>
    <t>Справка от 17.10.2018</t>
  </si>
  <si>
    <t>Организация: г. Новочеркасск ГОУ ВПО "ЮЖНО-РОССКИЙСКИЙ ГОСУДАРСТВЕННЫЙ ТЕХНИЧЕСКИЙ УНИВЕРСИТЕТ" (горный инженер, горные машины и оборудование)Организация: НОУ ВПО "Армавирский социально-психологический институт" (менеджмент)</t>
  </si>
  <si>
    <t>Дата: 30.11.2016. Документ: 542404 №450706.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№928679.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</t>
  </si>
  <si>
    <t>Дата: 28.04.2017. Основание: прекратить производство, Протокол ДК №15.Дата: 28.04.2017. Основание: предупреждение с оповещением об этом публично, Протокол ДК №15.Дата: 22.06.2017. Основание: предписание об устранении нарушений.Дата: 10.10.2017. Основание: предупреждение с оповещением об этом публично, протокол ДК №33.Дата: 10.11.2017. Основание: наложение штрафа 1 000 руб., протокл ДК №38.Дата: 18.12.2017. Основание: не применять мер дисциплинарного воздействия, протокол заседания Дисциплинарной комиссии №43 от 18.12.2017.Дата: 14.02.2018. Основание: наложение штрафа в размере 3 000 руб., протокол ДК №14 от 14.02.2018.Дата: 01.10.2018. Основание: Рекомендация об исключении, Протокол №31 заседания ДК.Дата: 23.10.2018. Основание: не применять мер ДВ, протокол №33 заседания ДК.</t>
  </si>
  <si>
    <t>ООО «Страховое общество «Помощь», полис - №М176303-29-18, договор - №М176303-29-18, страховая сумма 10000000 руб.</t>
  </si>
  <si>
    <t>Свидетельство № 121 от 18.04.2016 Ассоциация арбитражных управляющих "СИБИРСКИЙ ЦЕНТР ЭКСПЕРТОВ АНТИКРИЗИСНОГО УПРАВЛЕНИЯ"</t>
  </si>
  <si>
    <t>Свидетельство АЕ№1085 от 09.09.2015</t>
  </si>
  <si>
    <t>aev0602@yandex.ru</t>
  </si>
  <si>
    <t>8-903-410-05-15</t>
  </si>
  <si>
    <t>352901, Краснодарский край, г. Армавир, ул. Маршала Жукова, д. 58/1, кв. 71</t>
  </si>
  <si>
    <t>230213751905</t>
  </si>
  <si>
    <t>16.06.1986. гор. Армавир Краснодарского края</t>
  </si>
  <si>
    <t>Авраменко Роман Андреевич</t>
  </si>
  <si>
    <t>Акт проверки от 13.05.2015. Результат: нарушений не выявлено. Акт проверки от 14.03.2016. Результат: нарушений не выявлено. Акт проверки от 13.07.2016. Результат: выявлено нарушение.</t>
  </si>
  <si>
    <t>Справка от 25.10.2016</t>
  </si>
  <si>
    <t>Справка от 17.01.2018</t>
  </si>
  <si>
    <t>Организация: г. Омск, Негосударственное образовательное учреждение высшего профессионального образования "Омский юридический институт"</t>
  </si>
  <si>
    <t>Дата: 30.10.2014. Документ: 54АЕ №001253.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13.11.2015. Документ: 54АЕ №002555.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№450705.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</t>
  </si>
  <si>
    <t>Дата: 04.06.2014. Основание: вынесение предупреждения, протокол №24 Дисциплинарной комиссии.Дата: 22.12.2014. Основание: вынесение предупреждения, протокол №33 Дисциплинарной комиссии.Дата: 01.10.2015. Основание: штраф по протоколу № 77 Дисциплинарной комиссии в размере 1 500 рублей отменен Протоколом Совета №51 от 13.05.2015.Дата: 03.08.2016. Основание: вынесение предупреждения, протокол №27 Дисциплинарной комиссии.Дата: 26.04.2017. Основание: наложение штрафа в размере 1 000 руб., Протокол ДК №14.Дата: 18.12.2017. Основание: вынесение предписания об устранении нарушений в срок до 22.01.2018 и предупреждения, протокол ДК №43 от 18.12.2017.Дата: 01.03.2018. Основание: внутренняя дисквалификация на срок 3 месяца, предписание об устранении нарушения в срок до 06.04.2018 г., протокол ДК №11.Дата: 28.04.2018. Основание: рекомендация об исключении из членов Ассоциации, Протокол №19 от 28.04.2018.</t>
  </si>
  <si>
    <t>ООО МСК "СТРАЖ", полис - №16128, договор - №16128, страховая сумма 10000000 руб.</t>
  </si>
  <si>
    <t>Свидетельство № 003 от 08.02.2013 Некоммерческое Партнерство "Ведущих Арбитражных Управляющих "Достояние"</t>
  </si>
  <si>
    <t>Свидетельство АД№5970 от 23.07.2012</t>
  </si>
  <si>
    <t>381400@gmail.com</t>
  </si>
  <si>
    <t>8-3812-38-14-00</t>
  </si>
  <si>
    <t>644059, г. Омск, а/я 7100</t>
  </si>
  <si>
    <t>550617818105</t>
  </si>
  <si>
    <t>19.02.1985. г. Омск</t>
  </si>
  <si>
    <t>Авдеев Дмитрий Александрович</t>
  </si>
  <si>
    <t>Справка от 01.08.2012</t>
  </si>
  <si>
    <t>Справка от 20.11.2012</t>
  </si>
  <si>
    <t>Организация: Ярославский государственный университет имени П.Г. Демидова</t>
  </si>
  <si>
    <t>Дата: 18.07.2014. Основание: вынесение предупреждения, протокол №26 Дисциплинарной комиссии.Дата: 14.11.2014. Основание: вынесение предписания об устранении выявленных нарушений, протокол №31 Дисциплинарной комиссии.Дата: 26.12.2014. Основание: вынесение предписания об устранении выявленных нарушений, протокол №34 Дисциплинарной комиссии.</t>
  </si>
  <si>
    <t>ООО "Страховое общество "Сургутнефтегаз", полис - №114381, договор - №114381, страховая сумма 3000000 руб.</t>
  </si>
  <si>
    <t>Свидетельство № 035 от 07.12.2007 Некоммерческое партнерство "Саморегулируемая организация "СИБИРСКИЙ ЦЕНТР ЭКСПЕРТОВ АНТИКРИЗИСНОГО УПРАВЛЕНИЯ"</t>
  </si>
  <si>
    <t>Свидетельство AB№2892 от 27.04.2007</t>
  </si>
  <si>
    <t>yararbitr@gmail.com</t>
  </si>
  <si>
    <t>150040, г.Ярославль, а/я 52</t>
  </si>
  <si>
    <t>761100833260</t>
  </si>
  <si>
    <t>04.11.1978. г.Воронеж</t>
  </si>
  <si>
    <t>Авалян Альберт Гамлетович</t>
  </si>
  <si>
    <t>Акт проверки от 31.01.2018. Результат: Нарушений не выявлено.</t>
  </si>
  <si>
    <t>Справка от 29.05.2019</t>
  </si>
  <si>
    <t>Справка от 17.05.2019</t>
  </si>
  <si>
    <t>Организация: Алтайский государственный университет</t>
  </si>
  <si>
    <t>Дата: 19.06.2015. Документ: 54АЕ №001712. Организация: НОУ ВПО «Сибирская академия финансов и банковского дела»- повышение квалификации по программе «Изменения, связанные с правовым обеспечением процедур банкротства».Дата: 30.11.2016. Документ: 542404 №450704. Организация: ЧОУ ВО "Сибирская академия финансов и банковского дела" повышение квалификации по программе "Новеллы оценки объектов арбитражного управления".Дата: 01.12.2017. Документ: 542405 №928678.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банкротства".Дата: 30.11.2018. Документ: 542407 №540000. Организация: ЧОУ ВО "Сибирская академия финансов и банковского дела" повышение квалификации по программе "Изменения, связанные с правовым обеспечением процедур банкротства".</t>
  </si>
  <si>
    <t>Дата: 17.08.2016. Основание: Вынесение предупреждения с оповещением об этом публично, протокол №28 от 17.08.2016.Дата: 11.04.2019. Основание: вынесение рекомендации об исключении из членов Ассоциации, Протокол №10 заседания ДК.Дата: 12.07.2019. Основание: вынесение рекомендации об исключении из членов Ассоциации, Протокол №20 заседания ДК.Дата: 12.08.2019. Основание: вынесение рекомендации об исключении из членов Ассоциации, Протокол №28 заседания ДК.</t>
  </si>
  <si>
    <t>Страховая компания "ТИТ", ООО, полис - №УБК_2292/АУ-2019, договор - №УБК_2292/АУ-2019, страховая сумма 10000000 руб.</t>
  </si>
  <si>
    <t>Свидетельство № 51 от 17.03.2014 Некоммерческое партнерство "Саморегулируемая организация "СИБИРСКИЙ ЦЕНТР ЭКСПЕРТОВ АНТИКРИЗИСНОГО УПРАВЛЕНИЯ"</t>
  </si>
  <si>
    <t>Свидетельство АД№8007 от 13.01.2014</t>
  </si>
  <si>
    <t>hunt-avj@bk.ru</t>
  </si>
  <si>
    <t>8-983-390-70-51</t>
  </si>
  <si>
    <t>656057, г. Барнаул, а/я 2479</t>
  </si>
  <si>
    <t>222301612496</t>
  </si>
  <si>
    <t>10.01.1971. г. Кустанай</t>
  </si>
  <si>
    <t>Абрашкин Вячеслав Юрьевич</t>
  </si>
  <si>
    <t>Организация: Ленинградский орденов Ленина Октябрьской Революции и Трудового Красного Знамени горный институт им. Г.В. Плеханова</t>
  </si>
  <si>
    <t>Свидетельство № 108 от 29.01.2004 Некоммерческое партнерство "Саморегулируемая организация "СИБИРСКИЙ ЦЕНТР ЭКСПЕРТОВ АНТИКРИЗИСНОГО УПРАВЛЕНИЯ"</t>
  </si>
  <si>
    <t>Свидетельство АБ№6237 от 24.02.2004</t>
  </si>
  <si>
    <t>421100308230</t>
  </si>
  <si>
    <t>21.08.1963. г. Кентау Чимкентской обл. Р. Казахстан</t>
  </si>
  <si>
    <t>Аблатаев Абдуллахан Юлдашевич</t>
  </si>
  <si>
    <t>Внеплановые проверки</t>
  </si>
  <si>
    <t>Плановые проверки</t>
  </si>
  <si>
    <t>Взнос в компенсационный фонд</t>
  </si>
  <si>
    <t>Дата выдачи справки о наличии (отсутствии) судимости</t>
  </si>
  <si>
    <t>Дата выдачи справки по реестру дисквалифицированных лиц</t>
  </si>
  <si>
    <t>Сведения о высшем образовании</t>
  </si>
  <si>
    <t>Повышение квалификации</t>
  </si>
  <si>
    <t>Сведения о фактах применения дисциплинарных взысканий</t>
  </si>
  <si>
    <t>Стаж руководящей работы</t>
  </si>
  <si>
    <t>Страхование ответственности</t>
  </si>
  <si>
    <t>Сведения о прохождении стажировки</t>
  </si>
  <si>
    <t>Сдача теоретического экзамена</t>
  </si>
  <si>
    <t>Электронный адрес</t>
  </si>
  <si>
    <t>Контактный телефон</t>
  </si>
  <si>
    <t>Адрес для направления корреспонденции</t>
  </si>
  <si>
    <t>Основание исключения из членов</t>
  </si>
  <si>
    <t>Дата исключения из членов Партнерства</t>
  </si>
  <si>
    <t>Дата регистрации в Реестре</t>
  </si>
  <si>
    <t>Дата принятия в члены СРО</t>
  </si>
  <si>
    <t>Номер реестровой записи</t>
  </si>
  <si>
    <t>Субъект</t>
  </si>
  <si>
    <t>Номер регистрационной записи</t>
  </si>
  <si>
    <t>ИНН</t>
  </si>
  <si>
    <t>Дата и место рождения</t>
  </si>
  <si>
    <t>ФИО АУ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</si>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</sst>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6"/>
  <sheetViews>
    <sheetView showGridLines="0" tabSelected="1" workbookViewId="0"/>
  </sheetViews>
  <sheetFormatPr defaultRowHeight="15" x14ac:dyDescent="0.25"/>
  <cols>
    <col min="1" max="1" width="3.5703125" bestFit="1" customWidth="1"/>
    <col min="2" max="2" width="35.5703125" bestFit="1" customWidth="1"/>
    <col min="3" max="3" width="36.5703125" bestFit="1" customWidth="1"/>
    <col min="4" max="4" width="11.28515625" bestFit="1" customWidth="1"/>
    <col min="5" max="5" width="27.28515625" bestFit="1" customWidth="1"/>
    <col min="6" max="6" width="33.28515625" bestFit="1" customWidth="1"/>
    <col min="7" max="7" width="22.42578125" bestFit="1" customWidth="1"/>
    <col min="8" max="8" width="23.5703125" bestFit="1" customWidth="1"/>
    <col min="9" max="9" width="23.7109375" bestFit="1" customWidth="1"/>
    <col min="10" max="10" width="34.42578125" bestFit="1" customWidth="1"/>
    <col min="11" max="14" width="36.5703125" bestFit="1" customWidth="1"/>
    <col min="15" max="15" width="32.5703125" bestFit="1" customWidth="1"/>
    <col min="16" max="23" width="36.5703125" bestFit="1" customWidth="1"/>
    <col min="24" max="24" width="27.7109375" bestFit="1" customWidth="1"/>
    <col min="25" max="26" width="36.5703125" bestFit="1" customWidth="1"/>
  </cols>
  <sheetData>
    <row r="1" spans="1:26" ht="25.5" x14ac:dyDescent="0.25">
      <c r="A1" s="4" t="s">
        <v>7923</v>
      </c>
      <c r="B1" s="4" t="s">
        <v>7922</v>
      </c>
      <c r="C1" s="4" t="s">
        <v>7921</v>
      </c>
      <c r="D1" s="4" t="s">
        <v>7920</v>
      </c>
      <c r="E1" s="4" t="s">
        <v>7919</v>
      </c>
      <c r="F1" s="4" t="s">
        <v>7918</v>
      </c>
      <c r="G1" s="4" t="s">
        <v>7917</v>
      </c>
      <c r="H1" s="4" t="s">
        <v>7916</v>
      </c>
      <c r="I1" s="4" t="s">
        <v>7915</v>
      </c>
      <c r="J1" s="4" t="s">
        <v>7914</v>
      </c>
      <c r="K1" s="4" t="s">
        <v>7913</v>
      </c>
      <c r="L1" s="4" t="s">
        <v>7912</v>
      </c>
      <c r="M1" s="4" t="s">
        <v>7911</v>
      </c>
      <c r="N1" s="4" t="s">
        <v>7910</v>
      </c>
      <c r="O1" s="4" t="s">
        <v>7909</v>
      </c>
      <c r="P1" s="4" t="s">
        <v>7908</v>
      </c>
      <c r="Q1" s="4" t="s">
        <v>7907</v>
      </c>
      <c r="R1" s="4" t="s">
        <v>7906</v>
      </c>
      <c r="S1" s="4" t="s">
        <v>7905</v>
      </c>
      <c r="T1" s="4" t="s">
        <v>7904</v>
      </c>
      <c r="U1" s="4" t="s">
        <v>7903</v>
      </c>
      <c r="V1" s="4" t="s">
        <v>7902</v>
      </c>
      <c r="W1" s="4" t="s">
        <v>7901</v>
      </c>
      <c r="X1" s="4" t="s">
        <v>7900</v>
      </c>
      <c r="Y1" s="4" t="s">
        <v>7899</v>
      </c>
      <c r="Z1" s="4" t="s">
        <v>7898</v>
      </c>
    </row>
    <row r="2" spans="1:26" ht="56.25" x14ac:dyDescent="0.25">
      <c r="A2" s="1">
        <v>1</v>
      </c>
      <c r="B2" s="1" t="s">
        <v>7897</v>
      </c>
      <c r="C2" s="1" t="s">
        <v>7896</v>
      </c>
      <c r="D2" s="3" t="s">
        <v>7895</v>
      </c>
      <c r="E2" s="1">
        <v>9</v>
      </c>
      <c r="F2" s="1" t="s">
        <v>164</v>
      </c>
      <c r="G2" s="1">
        <v>24</v>
      </c>
      <c r="H2" s="2">
        <v>37709</v>
      </c>
      <c r="I2" s="2">
        <v>37709</v>
      </c>
      <c r="J2" s="2">
        <v>40774</v>
      </c>
      <c r="K2" s="1" t="s">
        <v>117</v>
      </c>
      <c r="L2" s="1"/>
      <c r="M2" s="1"/>
      <c r="N2" s="1"/>
      <c r="O2" s="1" t="s">
        <v>7894</v>
      </c>
      <c r="P2" s="1" t="s">
        <v>7893</v>
      </c>
      <c r="Q2" s="1" t="s">
        <v>3142</v>
      </c>
      <c r="R2" s="1" t="s">
        <v>8</v>
      </c>
      <c r="S2" s="1"/>
      <c r="T2" s="1"/>
      <c r="U2" s="1" t="s">
        <v>7892</v>
      </c>
      <c r="V2" s="1"/>
      <c r="W2" s="1"/>
      <c r="X2" s="1" t="s">
        <v>21</v>
      </c>
      <c r="Y2" s="1"/>
      <c r="Z2" s="1"/>
    </row>
    <row r="3" spans="1:26" ht="247.5" x14ac:dyDescent="0.25">
      <c r="A3" s="1">
        <v>2</v>
      </c>
      <c r="B3" s="1" t="s">
        <v>7891</v>
      </c>
      <c r="C3" s="1" t="s">
        <v>7890</v>
      </c>
      <c r="D3" s="3" t="s">
        <v>7889</v>
      </c>
      <c r="E3" s="1">
        <v>263</v>
      </c>
      <c r="F3" s="1" t="s">
        <v>956</v>
      </c>
      <c r="G3" s="1">
        <v>14662</v>
      </c>
      <c r="H3" s="2">
        <v>41841</v>
      </c>
      <c r="I3" s="2">
        <v>41841</v>
      </c>
      <c r="J3" s="2">
        <v>43699</v>
      </c>
      <c r="K3" s="1" t="s">
        <v>230</v>
      </c>
      <c r="L3" s="1" t="s">
        <v>7888</v>
      </c>
      <c r="M3" s="1" t="s">
        <v>7887</v>
      </c>
      <c r="N3" s="1" t="s">
        <v>7886</v>
      </c>
      <c r="O3" s="1" t="s">
        <v>7885</v>
      </c>
      <c r="P3" s="1" t="s">
        <v>7884</v>
      </c>
      <c r="Q3" s="1" t="s">
        <v>7883</v>
      </c>
      <c r="R3" s="1" t="s">
        <v>8</v>
      </c>
      <c r="S3" s="1" t="s">
        <v>7882</v>
      </c>
      <c r="T3" s="1" t="s">
        <v>7881</v>
      </c>
      <c r="U3" s="1" t="s">
        <v>7880</v>
      </c>
      <c r="V3" s="1" t="s">
        <v>7879</v>
      </c>
      <c r="W3" s="1" t="s">
        <v>7878</v>
      </c>
      <c r="X3" s="1" t="s">
        <v>21</v>
      </c>
      <c r="Y3" s="1" t="s">
        <v>7877</v>
      </c>
      <c r="Z3" s="1"/>
    </row>
    <row r="4" spans="1:26" ht="101.25" x14ac:dyDescent="0.25">
      <c r="A4" s="1">
        <v>3</v>
      </c>
      <c r="B4" s="1" t="s">
        <v>7876</v>
      </c>
      <c r="C4" s="1" t="s">
        <v>7875</v>
      </c>
      <c r="D4" s="3" t="s">
        <v>7874</v>
      </c>
      <c r="E4" s="1">
        <v>109</v>
      </c>
      <c r="F4" s="1" t="s">
        <v>1380</v>
      </c>
      <c r="G4" s="1">
        <v>8869</v>
      </c>
      <c r="H4" s="2">
        <v>39478</v>
      </c>
      <c r="I4" s="2">
        <v>39478</v>
      </c>
      <c r="J4" s="2">
        <v>42328</v>
      </c>
      <c r="K4" s="1" t="s">
        <v>117</v>
      </c>
      <c r="L4" s="1" t="s">
        <v>7873</v>
      </c>
      <c r="M4" s="1" t="s">
        <v>6620</v>
      </c>
      <c r="N4" s="1" t="s">
        <v>7872</v>
      </c>
      <c r="O4" s="1" t="s">
        <v>7871</v>
      </c>
      <c r="P4" s="1" t="s">
        <v>7870</v>
      </c>
      <c r="Q4" s="1" t="s">
        <v>7869</v>
      </c>
      <c r="R4" s="1" t="s">
        <v>8</v>
      </c>
      <c r="S4" s="1" t="s">
        <v>7868</v>
      </c>
      <c r="T4" s="1"/>
      <c r="U4" s="1" t="s">
        <v>7867</v>
      </c>
      <c r="V4" s="1" t="s">
        <v>7866</v>
      </c>
      <c r="W4" s="1" t="s">
        <v>7865</v>
      </c>
      <c r="X4" s="1" t="s">
        <v>21</v>
      </c>
      <c r="Y4" s="1"/>
      <c r="Z4" s="1"/>
    </row>
    <row r="5" spans="1:26" ht="247.5" x14ac:dyDescent="0.25">
      <c r="A5" s="1">
        <v>4</v>
      </c>
      <c r="B5" s="1" t="s">
        <v>7864</v>
      </c>
      <c r="C5" s="1" t="s">
        <v>7863</v>
      </c>
      <c r="D5" s="3" t="s">
        <v>7862</v>
      </c>
      <c r="E5" s="1">
        <v>223</v>
      </c>
      <c r="F5" s="1" t="s">
        <v>562</v>
      </c>
      <c r="G5" s="1">
        <v>13521</v>
      </c>
      <c r="H5" s="2">
        <v>41381</v>
      </c>
      <c r="I5" s="2">
        <v>41381</v>
      </c>
      <c r="J5" s="2">
        <v>43235</v>
      </c>
      <c r="K5" s="1" t="s">
        <v>230</v>
      </c>
      <c r="L5" s="1" t="s">
        <v>7861</v>
      </c>
      <c r="M5" s="1" t="s">
        <v>7860</v>
      </c>
      <c r="N5" s="1" t="s">
        <v>7859</v>
      </c>
      <c r="O5" s="1" t="s">
        <v>7858</v>
      </c>
      <c r="P5" s="1" t="s">
        <v>7857</v>
      </c>
      <c r="Q5" s="1" t="s">
        <v>7856</v>
      </c>
      <c r="R5" s="1" t="s">
        <v>8</v>
      </c>
      <c r="S5" s="1" t="s">
        <v>7855</v>
      </c>
      <c r="T5" s="1" t="s">
        <v>7854</v>
      </c>
      <c r="U5" s="1" t="s">
        <v>7853</v>
      </c>
      <c r="V5" s="1" t="s">
        <v>7852</v>
      </c>
      <c r="W5" s="1" t="s">
        <v>7851</v>
      </c>
      <c r="X5" s="1" t="s">
        <v>21</v>
      </c>
      <c r="Y5" s="1" t="s">
        <v>105</v>
      </c>
      <c r="Z5" s="1" t="s">
        <v>7850</v>
      </c>
    </row>
    <row r="6" spans="1:26" ht="225" x14ac:dyDescent="0.25">
      <c r="A6" s="1">
        <v>5</v>
      </c>
      <c r="B6" s="1" t="s">
        <v>7849</v>
      </c>
      <c r="C6" s="1" t="s">
        <v>7848</v>
      </c>
      <c r="D6" s="3" t="s">
        <v>7847</v>
      </c>
      <c r="E6" s="1">
        <v>327</v>
      </c>
      <c r="F6" s="1" t="s">
        <v>932</v>
      </c>
      <c r="G6" s="1">
        <v>16889</v>
      </c>
      <c r="H6" s="2">
        <v>42503</v>
      </c>
      <c r="I6" s="2">
        <v>42503</v>
      </c>
      <c r="J6" s="2">
        <v>43419</v>
      </c>
      <c r="K6" s="1" t="s">
        <v>230</v>
      </c>
      <c r="L6" s="1" t="s">
        <v>7846</v>
      </c>
      <c r="M6" s="1" t="s">
        <v>7845</v>
      </c>
      <c r="N6" s="1" t="s">
        <v>7844</v>
      </c>
      <c r="O6" s="1" t="s">
        <v>7843</v>
      </c>
      <c r="P6" s="1" t="s">
        <v>7842</v>
      </c>
      <c r="Q6" s="1" t="s">
        <v>7841</v>
      </c>
      <c r="R6" s="1" t="s">
        <v>8</v>
      </c>
      <c r="S6" s="1" t="s">
        <v>7840</v>
      </c>
      <c r="T6" s="1" t="s">
        <v>7839</v>
      </c>
      <c r="U6" s="1" t="s">
        <v>7838</v>
      </c>
      <c r="V6" s="1" t="s">
        <v>7837</v>
      </c>
      <c r="W6" s="1" t="s">
        <v>7836</v>
      </c>
      <c r="X6" s="1" t="s">
        <v>21</v>
      </c>
      <c r="Y6" s="1"/>
      <c r="Z6" s="1" t="s">
        <v>7835</v>
      </c>
    </row>
    <row r="7" spans="1:26" ht="213.75" x14ac:dyDescent="0.25">
      <c r="A7" s="1">
        <v>6</v>
      </c>
      <c r="B7" s="1" t="s">
        <v>7834</v>
      </c>
      <c r="C7" s="1" t="s">
        <v>7833</v>
      </c>
      <c r="D7" s="3" t="s">
        <v>7832</v>
      </c>
      <c r="E7" s="1">
        <v>462</v>
      </c>
      <c r="F7" s="1" t="s">
        <v>932</v>
      </c>
      <c r="G7" s="1">
        <v>19184</v>
      </c>
      <c r="H7" s="2">
        <v>43734</v>
      </c>
      <c r="I7" s="2">
        <v>43734</v>
      </c>
      <c r="J7" s="2">
        <v>44629</v>
      </c>
      <c r="K7" s="1" t="s">
        <v>230</v>
      </c>
      <c r="L7" s="1" t="s">
        <v>7831</v>
      </c>
      <c r="M7" s="1" t="s">
        <v>7830</v>
      </c>
      <c r="N7" s="1" t="s">
        <v>7829</v>
      </c>
      <c r="O7" s="1" t="s">
        <v>7828</v>
      </c>
      <c r="P7" s="1" t="s">
        <v>10</v>
      </c>
      <c r="Q7" s="1" t="s">
        <v>7827</v>
      </c>
      <c r="R7" s="1" t="s">
        <v>8</v>
      </c>
      <c r="S7" s="1" t="s">
        <v>7826</v>
      </c>
      <c r="T7" s="1" t="s">
        <v>7825</v>
      </c>
      <c r="U7" s="1" t="s">
        <v>7824</v>
      </c>
      <c r="V7" s="1" t="s">
        <v>7823</v>
      </c>
      <c r="W7" s="1" t="s">
        <v>7822</v>
      </c>
      <c r="X7" s="1" t="s">
        <v>2</v>
      </c>
      <c r="Y7" s="1"/>
      <c r="Z7" s="1"/>
    </row>
    <row r="8" spans="1:26" ht="409.5" x14ac:dyDescent="0.25">
      <c r="A8" s="1">
        <v>7</v>
      </c>
      <c r="B8" s="1" t="s">
        <v>7821</v>
      </c>
      <c r="C8" s="1" t="s">
        <v>7820</v>
      </c>
      <c r="D8" s="3" t="s">
        <v>7819</v>
      </c>
      <c r="E8" s="1">
        <v>209</v>
      </c>
      <c r="F8" s="1" t="s">
        <v>414</v>
      </c>
      <c r="G8" s="1">
        <v>10958</v>
      </c>
      <c r="H8" s="2">
        <v>41194</v>
      </c>
      <c r="I8" s="2">
        <v>41194</v>
      </c>
      <c r="J8" s="1"/>
      <c r="K8" s="1"/>
      <c r="L8" s="1" t="s">
        <v>7818</v>
      </c>
      <c r="M8" s="1" t="s">
        <v>7817</v>
      </c>
      <c r="N8" s="1" t="s">
        <v>7816</v>
      </c>
      <c r="O8" s="1" t="s">
        <v>7815</v>
      </c>
      <c r="P8" s="1" t="s">
        <v>7814</v>
      </c>
      <c r="Q8" s="1" t="s">
        <v>7813</v>
      </c>
      <c r="R8" s="1" t="s">
        <v>8</v>
      </c>
      <c r="S8" s="1" t="s">
        <v>7812</v>
      </c>
      <c r="T8" s="1" t="s">
        <v>7811</v>
      </c>
      <c r="U8" s="1" t="s">
        <v>524</v>
      </c>
      <c r="V8" s="1" t="s">
        <v>751</v>
      </c>
      <c r="W8" s="1" t="s">
        <v>7810</v>
      </c>
      <c r="X8" s="1" t="s">
        <v>21</v>
      </c>
      <c r="Y8" s="1" t="s">
        <v>7809</v>
      </c>
      <c r="Z8" s="1" t="s">
        <v>7808</v>
      </c>
    </row>
    <row r="9" spans="1:26" ht="247.5" x14ac:dyDescent="0.25">
      <c r="A9" s="1">
        <v>8</v>
      </c>
      <c r="B9" s="1" t="s">
        <v>7807</v>
      </c>
      <c r="C9" s="1" t="s">
        <v>7806</v>
      </c>
      <c r="D9" s="3" t="s">
        <v>7805</v>
      </c>
      <c r="E9" s="1">
        <v>179</v>
      </c>
      <c r="F9" s="1" t="s">
        <v>164</v>
      </c>
      <c r="G9" s="1">
        <v>11514</v>
      </c>
      <c r="H9" s="2">
        <v>40777</v>
      </c>
      <c r="I9" s="2">
        <v>40777</v>
      </c>
      <c r="J9" s="2">
        <v>43346</v>
      </c>
      <c r="K9" s="1" t="s">
        <v>230</v>
      </c>
      <c r="L9" s="1" t="s">
        <v>7804</v>
      </c>
      <c r="M9" s="1" t="s">
        <v>7803</v>
      </c>
      <c r="N9" s="1" t="s">
        <v>7802</v>
      </c>
      <c r="O9" s="1" t="s">
        <v>7801</v>
      </c>
      <c r="P9" s="1" t="s">
        <v>7800</v>
      </c>
      <c r="Q9" s="1" t="s">
        <v>7799</v>
      </c>
      <c r="R9" s="1" t="s">
        <v>8</v>
      </c>
      <c r="S9" s="1" t="s">
        <v>7798</v>
      </c>
      <c r="T9" s="1" t="s">
        <v>7797</v>
      </c>
      <c r="U9" s="1" t="s">
        <v>7796</v>
      </c>
      <c r="V9" s="1" t="s">
        <v>7795</v>
      </c>
      <c r="W9" s="1" t="s">
        <v>7794</v>
      </c>
      <c r="X9" s="1" t="s">
        <v>21</v>
      </c>
      <c r="Y9" s="1" t="s">
        <v>5882</v>
      </c>
      <c r="Z9" s="1" t="s">
        <v>7793</v>
      </c>
    </row>
    <row r="10" spans="1:26" ht="337.5" x14ac:dyDescent="0.25">
      <c r="A10" s="1">
        <v>9</v>
      </c>
      <c r="B10" s="1" t="s">
        <v>7792</v>
      </c>
      <c r="C10" s="1" t="s">
        <v>7791</v>
      </c>
      <c r="D10" s="3" t="s">
        <v>7790</v>
      </c>
      <c r="E10" s="1">
        <v>532</v>
      </c>
      <c r="F10" s="1" t="s">
        <v>147</v>
      </c>
      <c r="G10" s="1">
        <v>18059</v>
      </c>
      <c r="H10" s="2">
        <v>44950</v>
      </c>
      <c r="I10" s="2">
        <v>44950</v>
      </c>
      <c r="J10" s="1"/>
      <c r="K10" s="1"/>
      <c r="L10" s="1" t="s">
        <v>7789</v>
      </c>
      <c r="M10" s="1" t="s">
        <v>7788</v>
      </c>
      <c r="N10" s="1" t="s">
        <v>7787</v>
      </c>
      <c r="O10" s="1" t="s">
        <v>7786</v>
      </c>
      <c r="P10" s="1" t="s">
        <v>307</v>
      </c>
      <c r="Q10" s="1" t="s">
        <v>7785</v>
      </c>
      <c r="R10" s="1" t="s">
        <v>8</v>
      </c>
      <c r="S10" s="1" t="s">
        <v>7784</v>
      </c>
      <c r="T10" s="1" t="s">
        <v>7783</v>
      </c>
      <c r="U10" s="1" t="s">
        <v>7782</v>
      </c>
      <c r="V10" s="1" t="s">
        <v>4622</v>
      </c>
      <c r="W10" s="1" t="s">
        <v>1131</v>
      </c>
      <c r="X10" s="1" t="s">
        <v>2</v>
      </c>
      <c r="Y10" s="1"/>
      <c r="Z10" s="1"/>
    </row>
    <row r="11" spans="1:26" ht="45" x14ac:dyDescent="0.25">
      <c r="A11" s="1">
        <v>10</v>
      </c>
      <c r="B11" s="1" t="s">
        <v>7781</v>
      </c>
      <c r="C11" s="1" t="s">
        <v>7780</v>
      </c>
      <c r="D11" s="3" t="s">
        <v>7779</v>
      </c>
      <c r="E11" s="1">
        <v>154</v>
      </c>
      <c r="F11" s="1" t="s">
        <v>446</v>
      </c>
      <c r="G11" s="1">
        <v>11310</v>
      </c>
      <c r="H11" s="2">
        <v>40624</v>
      </c>
      <c r="I11" s="2">
        <v>40624</v>
      </c>
      <c r="J11" s="2">
        <v>42062</v>
      </c>
      <c r="K11" s="1" t="s">
        <v>117</v>
      </c>
      <c r="L11" s="1" t="s">
        <v>7778</v>
      </c>
      <c r="M11" s="1" t="s">
        <v>5006</v>
      </c>
      <c r="N11" s="1"/>
      <c r="O11" s="1" t="s">
        <v>7777</v>
      </c>
      <c r="P11" s="1" t="s">
        <v>7776</v>
      </c>
      <c r="Q11" s="1" t="s">
        <v>7775</v>
      </c>
      <c r="R11" s="1" t="s">
        <v>8</v>
      </c>
      <c r="S11" s="1"/>
      <c r="T11" s="1"/>
      <c r="U11" s="1" t="s">
        <v>7774</v>
      </c>
      <c r="V11" s="1" t="s">
        <v>7773</v>
      </c>
      <c r="W11" s="1" t="s">
        <v>7772</v>
      </c>
      <c r="X11" s="1" t="s">
        <v>21</v>
      </c>
      <c r="Y11" s="1"/>
      <c r="Z11" s="1"/>
    </row>
    <row r="12" spans="1:26" ht="213.75" x14ac:dyDescent="0.25">
      <c r="A12" s="1">
        <v>11</v>
      </c>
      <c r="B12" s="1" t="s">
        <v>7771</v>
      </c>
      <c r="C12" s="1" t="s">
        <v>7770</v>
      </c>
      <c r="D12" s="3" t="s">
        <v>7769</v>
      </c>
      <c r="E12" s="1">
        <v>496</v>
      </c>
      <c r="F12" s="1" t="s">
        <v>762</v>
      </c>
      <c r="G12" s="1">
        <v>20288</v>
      </c>
      <c r="H12" s="2">
        <v>44208</v>
      </c>
      <c r="I12" s="2">
        <v>44208</v>
      </c>
      <c r="J12" s="1"/>
      <c r="K12" s="1"/>
      <c r="L12" s="1" t="s">
        <v>7768</v>
      </c>
      <c r="M12" s="1" t="s">
        <v>7767</v>
      </c>
      <c r="N12" s="1" t="s">
        <v>7766</v>
      </c>
      <c r="O12" s="1" t="s">
        <v>7765</v>
      </c>
      <c r="P12" s="1" t="s">
        <v>7764</v>
      </c>
      <c r="Q12" s="1" t="s">
        <v>7763</v>
      </c>
      <c r="R12" s="1" t="s">
        <v>8</v>
      </c>
      <c r="S12" s="1" t="s">
        <v>7762</v>
      </c>
      <c r="T12" s="1" t="s">
        <v>7761</v>
      </c>
      <c r="U12" s="1" t="s">
        <v>7760</v>
      </c>
      <c r="V12" s="1" t="s">
        <v>171</v>
      </c>
      <c r="W12" s="1" t="s">
        <v>7514</v>
      </c>
      <c r="X12" s="1" t="s">
        <v>2</v>
      </c>
      <c r="Y12" s="1" t="s">
        <v>7759</v>
      </c>
      <c r="Z12" s="1" t="s">
        <v>7758</v>
      </c>
    </row>
    <row r="13" spans="1:26" ht="56.25" x14ac:dyDescent="0.25">
      <c r="A13" s="1">
        <v>12</v>
      </c>
      <c r="B13" s="1" t="s">
        <v>7757</v>
      </c>
      <c r="C13" s="1" t="s">
        <v>7756</v>
      </c>
      <c r="D13" s="3" t="s">
        <v>7755</v>
      </c>
      <c r="E13" s="1">
        <v>14</v>
      </c>
      <c r="F13" s="1" t="s">
        <v>164</v>
      </c>
      <c r="G13" s="1">
        <v>89</v>
      </c>
      <c r="H13" s="2">
        <v>37740</v>
      </c>
      <c r="I13" s="2">
        <v>37740</v>
      </c>
      <c r="J13" s="2">
        <v>42219</v>
      </c>
      <c r="K13" s="1" t="s">
        <v>230</v>
      </c>
      <c r="L13" s="1" t="s">
        <v>7754</v>
      </c>
      <c r="M13" s="1" t="s">
        <v>7753</v>
      </c>
      <c r="N13" s="1" t="s">
        <v>7752</v>
      </c>
      <c r="O13" s="1" t="s">
        <v>7751</v>
      </c>
      <c r="P13" s="1" t="s">
        <v>7750</v>
      </c>
      <c r="Q13" s="1" t="s">
        <v>7749</v>
      </c>
      <c r="R13" s="1" t="s">
        <v>8</v>
      </c>
      <c r="S13" s="1"/>
      <c r="T13" s="1"/>
      <c r="U13" s="1" t="s">
        <v>5412</v>
      </c>
      <c r="V13" s="1"/>
      <c r="W13" s="1"/>
      <c r="X13" s="1" t="s">
        <v>21</v>
      </c>
      <c r="Y13" s="1"/>
      <c r="Z13" s="1"/>
    </row>
    <row r="14" spans="1:26" ht="292.5" x14ac:dyDescent="0.25">
      <c r="A14" s="1">
        <v>13</v>
      </c>
      <c r="B14" s="1" t="s">
        <v>7748</v>
      </c>
      <c r="C14" s="1" t="s">
        <v>7747</v>
      </c>
      <c r="D14" s="3" t="s">
        <v>7746</v>
      </c>
      <c r="E14" s="1">
        <v>73</v>
      </c>
      <c r="F14" s="1" t="s">
        <v>164</v>
      </c>
      <c r="G14" s="1">
        <v>6108</v>
      </c>
      <c r="H14" s="2">
        <v>38134</v>
      </c>
      <c r="I14" s="2">
        <v>38134</v>
      </c>
      <c r="J14" s="2">
        <v>43374</v>
      </c>
      <c r="K14" s="1" t="s">
        <v>117</v>
      </c>
      <c r="L14" s="1" t="s">
        <v>7745</v>
      </c>
      <c r="M14" s="1" t="s">
        <v>7744</v>
      </c>
      <c r="N14" s="1" t="s">
        <v>7743</v>
      </c>
      <c r="O14" s="1" t="s">
        <v>7742</v>
      </c>
      <c r="P14" s="1" t="s">
        <v>7741</v>
      </c>
      <c r="Q14" s="1" t="s">
        <v>7740</v>
      </c>
      <c r="R14" s="1" t="s">
        <v>8</v>
      </c>
      <c r="S14" s="1" t="s">
        <v>7739</v>
      </c>
      <c r="T14" s="1" t="s">
        <v>7738</v>
      </c>
      <c r="U14" s="1" t="s">
        <v>2425</v>
      </c>
      <c r="V14" s="1" t="s">
        <v>7737</v>
      </c>
      <c r="W14" s="1" t="s">
        <v>7736</v>
      </c>
      <c r="X14" s="1" t="s">
        <v>21</v>
      </c>
      <c r="Y14" s="1" t="s">
        <v>5882</v>
      </c>
      <c r="Z14" s="1" t="s">
        <v>7735</v>
      </c>
    </row>
    <row r="15" spans="1:26" ht="303.75" x14ac:dyDescent="0.25">
      <c r="A15" s="1">
        <v>14</v>
      </c>
      <c r="B15" s="1" t="s">
        <v>7734</v>
      </c>
      <c r="C15" s="1" t="s">
        <v>7733</v>
      </c>
      <c r="D15" s="3" t="s">
        <v>7732</v>
      </c>
      <c r="E15" s="1">
        <v>102</v>
      </c>
      <c r="F15" s="1" t="s">
        <v>181</v>
      </c>
      <c r="G15" s="1">
        <v>127</v>
      </c>
      <c r="H15" s="2">
        <v>39319</v>
      </c>
      <c r="I15" s="2">
        <v>39319</v>
      </c>
      <c r="J15" s="2">
        <v>43504</v>
      </c>
      <c r="K15" s="1" t="s">
        <v>117</v>
      </c>
      <c r="L15" s="1" t="s">
        <v>7731</v>
      </c>
      <c r="M15" s="1" t="s">
        <v>7730</v>
      </c>
      <c r="N15" s="1" t="s">
        <v>7729</v>
      </c>
      <c r="O15" s="1" t="s">
        <v>7728</v>
      </c>
      <c r="P15" s="1"/>
      <c r="Q15" s="1" t="s">
        <v>7727</v>
      </c>
      <c r="R15" s="1" t="s">
        <v>8</v>
      </c>
      <c r="S15" s="1" t="s">
        <v>7726</v>
      </c>
      <c r="T15" s="1" t="s">
        <v>7725</v>
      </c>
      <c r="U15" s="1" t="s">
        <v>7724</v>
      </c>
      <c r="V15" s="1" t="s">
        <v>7723</v>
      </c>
      <c r="W15" s="1" t="s">
        <v>7722</v>
      </c>
      <c r="X15" s="1" t="s">
        <v>21</v>
      </c>
      <c r="Y15" s="1" t="s">
        <v>7721</v>
      </c>
      <c r="Z15" s="1" t="s">
        <v>7720</v>
      </c>
    </row>
    <row r="16" spans="1:26" ht="409.5" x14ac:dyDescent="0.25">
      <c r="A16" s="1">
        <v>15</v>
      </c>
      <c r="B16" s="1" t="s">
        <v>7719</v>
      </c>
      <c r="C16" s="1" t="s">
        <v>7718</v>
      </c>
      <c r="D16" s="3" t="s">
        <v>7717</v>
      </c>
      <c r="E16" s="1">
        <v>177</v>
      </c>
      <c r="F16" s="1" t="s">
        <v>51</v>
      </c>
      <c r="G16" s="1">
        <v>11568</v>
      </c>
      <c r="H16" s="2">
        <v>40777</v>
      </c>
      <c r="I16" s="2">
        <v>40777</v>
      </c>
      <c r="J16" s="2">
        <v>44461</v>
      </c>
      <c r="K16" s="1" t="s">
        <v>198</v>
      </c>
      <c r="L16" s="1" t="s">
        <v>7716</v>
      </c>
      <c r="M16" s="1" t="s">
        <v>7715</v>
      </c>
      <c r="N16" s="1" t="s">
        <v>7714</v>
      </c>
      <c r="O16" s="1" t="s">
        <v>7713</v>
      </c>
      <c r="P16" s="1" t="s">
        <v>7712</v>
      </c>
      <c r="Q16" s="1" t="s">
        <v>7711</v>
      </c>
      <c r="R16" s="1" t="s">
        <v>8</v>
      </c>
      <c r="S16" s="1" t="s">
        <v>7710</v>
      </c>
      <c r="T16" s="1" t="s">
        <v>7709</v>
      </c>
      <c r="U16" s="1" t="s">
        <v>726</v>
      </c>
      <c r="V16" s="1" t="s">
        <v>7682</v>
      </c>
      <c r="W16" s="1" t="s">
        <v>7708</v>
      </c>
      <c r="X16" s="1" t="s">
        <v>21</v>
      </c>
      <c r="Y16" s="1" t="s">
        <v>7707</v>
      </c>
      <c r="Z16" s="1" t="s">
        <v>7706</v>
      </c>
    </row>
    <row r="17" spans="1:26" ht="123.75" x14ac:dyDescent="0.25">
      <c r="A17" s="1">
        <v>16</v>
      </c>
      <c r="B17" s="1" t="s">
        <v>7705</v>
      </c>
      <c r="C17" s="1" t="s">
        <v>7704</v>
      </c>
      <c r="D17" s="3" t="s">
        <v>7703</v>
      </c>
      <c r="E17" s="1">
        <v>219</v>
      </c>
      <c r="F17" s="1" t="s">
        <v>147</v>
      </c>
      <c r="G17" s="1">
        <v>13104</v>
      </c>
      <c r="H17" s="2">
        <v>41320</v>
      </c>
      <c r="I17" s="2">
        <v>41320</v>
      </c>
      <c r="J17" s="2">
        <v>42542</v>
      </c>
      <c r="K17" s="1" t="s">
        <v>117</v>
      </c>
      <c r="L17" s="1" t="s">
        <v>7702</v>
      </c>
      <c r="M17" s="1" t="s">
        <v>7701</v>
      </c>
      <c r="N17" s="1" t="s">
        <v>7700</v>
      </c>
      <c r="O17" s="1" t="s">
        <v>7699</v>
      </c>
      <c r="P17" s="1" t="s">
        <v>7698</v>
      </c>
      <c r="Q17" s="1" t="s">
        <v>7697</v>
      </c>
      <c r="R17" s="1" t="s">
        <v>8</v>
      </c>
      <c r="S17" s="1"/>
      <c r="T17" s="1" t="s">
        <v>7696</v>
      </c>
      <c r="U17" s="1" t="s">
        <v>5556</v>
      </c>
      <c r="V17" s="1" t="s">
        <v>7695</v>
      </c>
      <c r="W17" s="1" t="s">
        <v>7694</v>
      </c>
      <c r="X17" s="1" t="s">
        <v>21</v>
      </c>
      <c r="Y17" s="1"/>
      <c r="Z17" s="1" t="s">
        <v>466</v>
      </c>
    </row>
    <row r="18" spans="1:26" ht="382.5" x14ac:dyDescent="0.25">
      <c r="A18" s="1">
        <v>17</v>
      </c>
      <c r="B18" s="1" t="s">
        <v>7693</v>
      </c>
      <c r="C18" s="1" t="s">
        <v>7692</v>
      </c>
      <c r="D18" s="3" t="s">
        <v>7691</v>
      </c>
      <c r="E18" s="1">
        <v>313</v>
      </c>
      <c r="F18" s="1" t="s">
        <v>147</v>
      </c>
      <c r="G18" s="1">
        <v>15945</v>
      </c>
      <c r="H18" s="2">
        <v>42404</v>
      </c>
      <c r="I18" s="2">
        <v>42404</v>
      </c>
      <c r="J18" s="2">
        <v>44764</v>
      </c>
      <c r="K18" s="1" t="s">
        <v>230</v>
      </c>
      <c r="L18" s="1" t="s">
        <v>7690</v>
      </c>
      <c r="M18" s="1">
        <f>7-961-222-9-62</f>
        <v>-1247</v>
      </c>
      <c r="N18" s="1" t="s">
        <v>7689</v>
      </c>
      <c r="O18" s="1" t="s">
        <v>7688</v>
      </c>
      <c r="P18" s="1" t="s">
        <v>7687</v>
      </c>
      <c r="Q18" s="1" t="s">
        <v>7686</v>
      </c>
      <c r="R18" s="1" t="s">
        <v>8</v>
      </c>
      <c r="S18" s="1"/>
      <c r="T18" s="1" t="s">
        <v>7685</v>
      </c>
      <c r="U18" s="1" t="s">
        <v>7684</v>
      </c>
      <c r="V18" s="1" t="s">
        <v>7683</v>
      </c>
      <c r="W18" s="1" t="s">
        <v>7682</v>
      </c>
      <c r="X18" s="1" t="s">
        <v>21</v>
      </c>
      <c r="Y18" s="1" t="s">
        <v>7681</v>
      </c>
      <c r="Z18" s="1"/>
    </row>
    <row r="19" spans="1:26" ht="112.5" x14ac:dyDescent="0.25">
      <c r="A19" s="1">
        <v>18</v>
      </c>
      <c r="B19" s="1" t="s">
        <v>7680</v>
      </c>
      <c r="C19" s="1" t="s">
        <v>7679</v>
      </c>
      <c r="D19" s="3" t="s">
        <v>7678</v>
      </c>
      <c r="E19" s="1">
        <v>540</v>
      </c>
      <c r="F19" s="1" t="s">
        <v>279</v>
      </c>
      <c r="G19" s="1">
        <v>22367</v>
      </c>
      <c r="H19" s="2">
        <v>45097</v>
      </c>
      <c r="I19" s="2">
        <v>45097</v>
      </c>
      <c r="J19" s="1"/>
      <c r="K19" s="1"/>
      <c r="L19" s="1" t="s">
        <v>7677</v>
      </c>
      <c r="M19" s="1" t="s">
        <v>7676</v>
      </c>
      <c r="N19" s="1" t="s">
        <v>7675</v>
      </c>
      <c r="O19" s="1" t="s">
        <v>7674</v>
      </c>
      <c r="P19" s="1" t="s">
        <v>3340</v>
      </c>
      <c r="Q19" s="1" t="s">
        <v>7673</v>
      </c>
      <c r="R19" s="1" t="s">
        <v>8</v>
      </c>
      <c r="S19" s="1"/>
      <c r="T19" s="1" t="s">
        <v>7672</v>
      </c>
      <c r="U19" s="1" t="s">
        <v>7671</v>
      </c>
      <c r="V19" s="1" t="s">
        <v>1515</v>
      </c>
      <c r="W19" s="1" t="s">
        <v>1131</v>
      </c>
      <c r="X19" s="1" t="s">
        <v>2</v>
      </c>
      <c r="Y19" s="1"/>
      <c r="Z19" s="1"/>
    </row>
    <row r="20" spans="1:26" ht="78.75" x14ac:dyDescent="0.25">
      <c r="A20" s="1">
        <v>19</v>
      </c>
      <c r="B20" s="1" t="s">
        <v>7670</v>
      </c>
      <c r="C20" s="1" t="s">
        <v>7669</v>
      </c>
      <c r="D20" s="3" t="s">
        <v>7668</v>
      </c>
      <c r="E20" s="1">
        <v>575</v>
      </c>
      <c r="F20" s="1" t="s">
        <v>7667</v>
      </c>
      <c r="G20" s="1"/>
      <c r="H20" s="2">
        <v>45674</v>
      </c>
      <c r="I20" s="2">
        <v>45674</v>
      </c>
      <c r="J20" s="1"/>
      <c r="K20" s="1"/>
      <c r="L20" s="1" t="s">
        <v>7666</v>
      </c>
      <c r="M20" s="1" t="s">
        <v>7665</v>
      </c>
      <c r="N20" s="1" t="s">
        <v>7664</v>
      </c>
      <c r="O20" s="1" t="s">
        <v>7663</v>
      </c>
      <c r="P20" s="1" t="s">
        <v>7662</v>
      </c>
      <c r="Q20" s="1" t="s">
        <v>7661</v>
      </c>
      <c r="R20" s="1" t="s">
        <v>8</v>
      </c>
      <c r="S20" s="1"/>
      <c r="T20" s="1"/>
      <c r="U20" s="1" t="s">
        <v>7660</v>
      </c>
      <c r="V20" s="1" t="s">
        <v>4635</v>
      </c>
      <c r="W20" s="1" t="s">
        <v>3115</v>
      </c>
      <c r="X20" s="1" t="s">
        <v>2</v>
      </c>
      <c r="Y20" s="1"/>
      <c r="Z20" s="1"/>
    </row>
    <row r="21" spans="1:26" ht="303.75" x14ac:dyDescent="0.25">
      <c r="A21" s="1">
        <v>20</v>
      </c>
      <c r="B21" s="1" t="s">
        <v>7659</v>
      </c>
      <c r="C21" s="1" t="s">
        <v>7658</v>
      </c>
      <c r="D21" s="3" t="s">
        <v>7657</v>
      </c>
      <c r="E21" s="1">
        <v>10</v>
      </c>
      <c r="F21" s="1" t="s">
        <v>164</v>
      </c>
      <c r="G21" s="1">
        <v>251</v>
      </c>
      <c r="H21" s="2">
        <v>37740</v>
      </c>
      <c r="I21" s="2">
        <v>37740</v>
      </c>
      <c r="J21" s="2">
        <v>43733</v>
      </c>
      <c r="K21" s="1" t="s">
        <v>230</v>
      </c>
      <c r="L21" s="1" t="s">
        <v>7656</v>
      </c>
      <c r="M21" s="1" t="s">
        <v>7655</v>
      </c>
      <c r="N21" s="1" t="s">
        <v>7654</v>
      </c>
      <c r="O21" s="1" t="s">
        <v>7653</v>
      </c>
      <c r="P21" s="1"/>
      <c r="Q21" s="1" t="s">
        <v>7652</v>
      </c>
      <c r="R21" s="1" t="s">
        <v>8</v>
      </c>
      <c r="S21" s="1" t="s">
        <v>7651</v>
      </c>
      <c r="T21" s="1" t="s">
        <v>7650</v>
      </c>
      <c r="U21" s="1" t="s">
        <v>7649</v>
      </c>
      <c r="V21" s="1" t="s">
        <v>6305</v>
      </c>
      <c r="W21" s="1" t="s">
        <v>7648</v>
      </c>
      <c r="X21" s="1" t="s">
        <v>21</v>
      </c>
      <c r="Y21" s="1" t="s">
        <v>7647</v>
      </c>
      <c r="Z21" s="1" t="s">
        <v>7646</v>
      </c>
    </row>
    <row r="22" spans="1:26" ht="56.25" x14ac:dyDescent="0.25">
      <c r="A22" s="1">
        <v>21</v>
      </c>
      <c r="B22" s="1" t="s">
        <v>7645</v>
      </c>
      <c r="C22" s="1" t="s">
        <v>7644</v>
      </c>
      <c r="D22" s="3" t="s">
        <v>7643</v>
      </c>
      <c r="E22" s="1">
        <v>107</v>
      </c>
      <c r="F22" s="1" t="s">
        <v>147</v>
      </c>
      <c r="G22" s="1">
        <v>8697</v>
      </c>
      <c r="H22" s="2">
        <v>39386</v>
      </c>
      <c r="I22" s="2">
        <v>39386</v>
      </c>
      <c r="J22" s="2">
        <v>41236</v>
      </c>
      <c r="K22" s="1" t="s">
        <v>117</v>
      </c>
      <c r="L22" s="1"/>
      <c r="M22" s="1"/>
      <c r="N22" s="1"/>
      <c r="O22" s="1" t="s">
        <v>7642</v>
      </c>
      <c r="P22" s="1" t="s">
        <v>7641</v>
      </c>
      <c r="Q22" s="1" t="s">
        <v>7640</v>
      </c>
      <c r="R22" s="1" t="s">
        <v>8</v>
      </c>
      <c r="S22" s="1"/>
      <c r="T22" s="1"/>
      <c r="U22" s="1" t="s">
        <v>7639</v>
      </c>
      <c r="V22" s="1" t="s">
        <v>7638</v>
      </c>
      <c r="W22" s="1" t="s">
        <v>7201</v>
      </c>
      <c r="X22" s="1" t="s">
        <v>21</v>
      </c>
      <c r="Y22" s="1"/>
      <c r="Z22" s="1"/>
    </row>
    <row r="23" spans="1:26" ht="405" x14ac:dyDescent="0.25">
      <c r="A23" s="1">
        <v>22</v>
      </c>
      <c r="B23" s="1" t="s">
        <v>7637</v>
      </c>
      <c r="C23" s="1" t="s">
        <v>7636</v>
      </c>
      <c r="D23" s="3" t="s">
        <v>7635</v>
      </c>
      <c r="E23" s="1">
        <v>408</v>
      </c>
      <c r="F23" s="1" t="s">
        <v>248</v>
      </c>
      <c r="G23" s="1">
        <v>17856</v>
      </c>
      <c r="H23" s="2">
        <v>43230</v>
      </c>
      <c r="I23" s="2">
        <v>43230</v>
      </c>
      <c r="J23" s="1"/>
      <c r="K23" s="1"/>
      <c r="L23" s="1" t="s">
        <v>7634</v>
      </c>
      <c r="M23" s="1" t="s">
        <v>7633</v>
      </c>
      <c r="N23" s="1" t="s">
        <v>7632</v>
      </c>
      <c r="O23" s="1" t="s">
        <v>7631</v>
      </c>
      <c r="P23" s="1" t="s">
        <v>307</v>
      </c>
      <c r="Q23" s="1" t="s">
        <v>7630</v>
      </c>
      <c r="R23" s="1" t="s">
        <v>8</v>
      </c>
      <c r="S23" s="1" t="s">
        <v>7629</v>
      </c>
      <c r="T23" s="1" t="s">
        <v>7628</v>
      </c>
      <c r="U23" s="1" t="s">
        <v>7627</v>
      </c>
      <c r="V23" s="1" t="s">
        <v>2055</v>
      </c>
      <c r="W23" s="1" t="s">
        <v>7626</v>
      </c>
      <c r="X23" s="1" t="s">
        <v>2</v>
      </c>
      <c r="Y23" s="1" t="s">
        <v>7625</v>
      </c>
      <c r="Z23" s="1" t="s">
        <v>7624</v>
      </c>
    </row>
    <row r="24" spans="1:26" ht="348.75" x14ac:dyDescent="0.25">
      <c r="A24" s="1">
        <v>23</v>
      </c>
      <c r="B24" s="1" t="s">
        <v>7623</v>
      </c>
      <c r="C24" s="1" t="s">
        <v>7622</v>
      </c>
      <c r="D24" s="3" t="s">
        <v>7621</v>
      </c>
      <c r="E24" s="1">
        <v>455</v>
      </c>
      <c r="F24" s="1" t="s">
        <v>248</v>
      </c>
      <c r="G24" s="1">
        <v>19126</v>
      </c>
      <c r="H24" s="2">
        <v>43637</v>
      </c>
      <c r="I24" s="2">
        <v>43637</v>
      </c>
      <c r="J24" s="1"/>
      <c r="K24" s="1"/>
      <c r="L24" s="1" t="s">
        <v>7620</v>
      </c>
      <c r="M24" s="1" t="s">
        <v>7619</v>
      </c>
      <c r="N24" s="1" t="s">
        <v>7618</v>
      </c>
      <c r="O24" s="1" t="s">
        <v>7617</v>
      </c>
      <c r="P24" s="1" t="s">
        <v>5200</v>
      </c>
      <c r="Q24" s="1" t="s">
        <v>7616</v>
      </c>
      <c r="R24" s="1" t="s">
        <v>8</v>
      </c>
      <c r="S24" s="1" t="s">
        <v>7615</v>
      </c>
      <c r="T24" s="1" t="s">
        <v>7614</v>
      </c>
      <c r="U24" s="1" t="s">
        <v>7613</v>
      </c>
      <c r="V24" s="1" t="s">
        <v>3877</v>
      </c>
      <c r="W24" s="1" t="s">
        <v>3877</v>
      </c>
      <c r="X24" s="1" t="s">
        <v>2</v>
      </c>
      <c r="Y24" s="1" t="s">
        <v>7612</v>
      </c>
      <c r="Z24" s="1"/>
    </row>
    <row r="25" spans="1:26" ht="409.5" x14ac:dyDescent="0.25">
      <c r="A25" s="1">
        <v>24</v>
      </c>
      <c r="B25" s="1" t="s">
        <v>7611</v>
      </c>
      <c r="C25" s="1" t="s">
        <v>7610</v>
      </c>
      <c r="D25" s="3" t="s">
        <v>7609</v>
      </c>
      <c r="E25" s="1">
        <v>397</v>
      </c>
      <c r="F25" s="1" t="s">
        <v>67</v>
      </c>
      <c r="G25" s="1">
        <v>17775</v>
      </c>
      <c r="H25" s="2">
        <v>43189</v>
      </c>
      <c r="I25" s="2">
        <v>43189</v>
      </c>
      <c r="J25" s="1"/>
      <c r="K25" s="1"/>
      <c r="L25" s="1" t="s">
        <v>7608</v>
      </c>
      <c r="M25" s="1" t="s">
        <v>7607</v>
      </c>
      <c r="N25" s="1" t="s">
        <v>7606</v>
      </c>
      <c r="O25" s="1" t="s">
        <v>7605</v>
      </c>
      <c r="P25" s="1" t="s">
        <v>7604</v>
      </c>
      <c r="Q25" s="1" t="s">
        <v>7603</v>
      </c>
      <c r="R25" s="1" t="s">
        <v>8</v>
      </c>
      <c r="S25" s="1" t="s">
        <v>7602</v>
      </c>
      <c r="T25" s="1" t="s">
        <v>7601</v>
      </c>
      <c r="U25" s="1" t="s">
        <v>7600</v>
      </c>
      <c r="V25" s="1" t="s">
        <v>2493</v>
      </c>
      <c r="W25" s="1" t="s">
        <v>4621</v>
      </c>
      <c r="X25" s="1" t="s">
        <v>2</v>
      </c>
      <c r="Y25" s="1" t="s">
        <v>7599</v>
      </c>
      <c r="Z25" s="1"/>
    </row>
    <row r="26" spans="1:26" ht="213.75" x14ac:dyDescent="0.25">
      <c r="A26" s="1">
        <v>25</v>
      </c>
      <c r="B26" s="1" t="s">
        <v>7598</v>
      </c>
      <c r="C26" s="1" t="s">
        <v>7597</v>
      </c>
      <c r="D26" s="3" t="s">
        <v>7596</v>
      </c>
      <c r="E26" s="1">
        <v>510</v>
      </c>
      <c r="F26" s="1" t="s">
        <v>414</v>
      </c>
      <c r="G26" s="1">
        <v>10872</v>
      </c>
      <c r="H26" s="2">
        <v>44414</v>
      </c>
      <c r="I26" s="2">
        <v>44414</v>
      </c>
      <c r="J26" s="1"/>
      <c r="K26" s="1"/>
      <c r="L26" s="1" t="s">
        <v>7595</v>
      </c>
      <c r="M26" s="1" t="s">
        <v>7594</v>
      </c>
      <c r="N26" s="1" t="s">
        <v>7593</v>
      </c>
      <c r="O26" s="1" t="s">
        <v>7592</v>
      </c>
      <c r="P26" s="1" t="s">
        <v>7591</v>
      </c>
      <c r="Q26" s="1" t="s">
        <v>7590</v>
      </c>
      <c r="R26" s="1" t="s">
        <v>8</v>
      </c>
      <c r="S26" s="1" t="s">
        <v>7589</v>
      </c>
      <c r="T26" s="1" t="s">
        <v>7588</v>
      </c>
      <c r="U26" s="1" t="s">
        <v>7587</v>
      </c>
      <c r="V26" s="1" t="s">
        <v>6333</v>
      </c>
      <c r="W26" s="1" t="s">
        <v>3861</v>
      </c>
      <c r="X26" s="1" t="s">
        <v>2</v>
      </c>
      <c r="Y26" s="1"/>
      <c r="Z26" s="1" t="s">
        <v>7586</v>
      </c>
    </row>
    <row r="27" spans="1:26" ht="247.5" x14ac:dyDescent="0.25">
      <c r="A27" s="1">
        <v>26</v>
      </c>
      <c r="B27" s="1" t="s">
        <v>7585</v>
      </c>
      <c r="C27" s="1" t="s">
        <v>7584</v>
      </c>
      <c r="D27" s="3" t="s">
        <v>7583</v>
      </c>
      <c r="E27" s="1">
        <v>120</v>
      </c>
      <c r="F27" s="1" t="s">
        <v>1420</v>
      </c>
      <c r="G27" s="1">
        <v>289</v>
      </c>
      <c r="H27" s="2">
        <v>39908</v>
      </c>
      <c r="I27" s="2">
        <v>39908</v>
      </c>
      <c r="J27" s="2">
        <v>43189</v>
      </c>
      <c r="K27" s="1" t="s">
        <v>117</v>
      </c>
      <c r="L27" s="1" t="s">
        <v>7582</v>
      </c>
      <c r="M27" s="1" t="s">
        <v>7581</v>
      </c>
      <c r="N27" s="1" t="s">
        <v>7580</v>
      </c>
      <c r="O27" s="1" t="s">
        <v>7579</v>
      </c>
      <c r="P27" s="1" t="s">
        <v>7578</v>
      </c>
      <c r="Q27" s="1" t="s">
        <v>7577</v>
      </c>
      <c r="R27" s="1" t="s">
        <v>8</v>
      </c>
      <c r="S27" s="1" t="s">
        <v>7576</v>
      </c>
      <c r="T27" s="1" t="s">
        <v>7575</v>
      </c>
      <c r="U27" s="1" t="s">
        <v>7574</v>
      </c>
      <c r="V27" s="1" t="s">
        <v>7573</v>
      </c>
      <c r="W27" s="1" t="s">
        <v>7572</v>
      </c>
      <c r="X27" s="1" t="s">
        <v>21</v>
      </c>
      <c r="Y27" s="1" t="s">
        <v>798</v>
      </c>
      <c r="Z27" s="1" t="s">
        <v>7571</v>
      </c>
    </row>
    <row r="28" spans="1:26" ht="180" x14ac:dyDescent="0.25">
      <c r="A28" s="1">
        <v>27</v>
      </c>
      <c r="B28" s="1" t="s">
        <v>7570</v>
      </c>
      <c r="C28" s="1" t="s">
        <v>7569</v>
      </c>
      <c r="D28" s="3" t="s">
        <v>7568</v>
      </c>
      <c r="E28" s="1">
        <v>249</v>
      </c>
      <c r="F28" s="1" t="s">
        <v>914</v>
      </c>
      <c r="G28" s="1" t="s">
        <v>7567</v>
      </c>
      <c r="H28" s="2">
        <v>41725</v>
      </c>
      <c r="I28" s="2">
        <v>41725</v>
      </c>
      <c r="J28" s="2">
        <v>42879</v>
      </c>
      <c r="K28" s="1" t="s">
        <v>230</v>
      </c>
      <c r="L28" s="1" t="s">
        <v>7566</v>
      </c>
      <c r="M28" s="1" t="s">
        <v>912</v>
      </c>
      <c r="N28" s="1" t="s">
        <v>7565</v>
      </c>
      <c r="O28" s="1" t="s">
        <v>7564</v>
      </c>
      <c r="P28" s="1" t="s">
        <v>7563</v>
      </c>
      <c r="Q28" s="1" t="s">
        <v>7562</v>
      </c>
      <c r="R28" s="1" t="s">
        <v>8</v>
      </c>
      <c r="S28" s="1" t="s">
        <v>7561</v>
      </c>
      <c r="T28" s="1" t="s">
        <v>7560</v>
      </c>
      <c r="U28" s="1" t="s">
        <v>7559</v>
      </c>
      <c r="V28" s="1" t="s">
        <v>7558</v>
      </c>
      <c r="W28" s="1" t="s">
        <v>7557</v>
      </c>
      <c r="X28" s="1" t="s">
        <v>21</v>
      </c>
      <c r="Y28" s="1"/>
      <c r="Z28" s="1"/>
    </row>
    <row r="29" spans="1:26" ht="56.25" x14ac:dyDescent="0.25">
      <c r="A29" s="1">
        <v>28</v>
      </c>
      <c r="B29" s="1" t="s">
        <v>7556</v>
      </c>
      <c r="C29" s="1" t="s">
        <v>7555</v>
      </c>
      <c r="D29" s="3" t="s">
        <v>7554</v>
      </c>
      <c r="E29" s="1">
        <v>30</v>
      </c>
      <c r="F29" s="1" t="s">
        <v>943</v>
      </c>
      <c r="G29" s="1">
        <v>310</v>
      </c>
      <c r="H29" s="2">
        <v>37783</v>
      </c>
      <c r="I29" s="2">
        <v>37783</v>
      </c>
      <c r="J29" s="2">
        <v>42219</v>
      </c>
      <c r="K29" s="1" t="s">
        <v>230</v>
      </c>
      <c r="L29" s="1" t="s">
        <v>7553</v>
      </c>
      <c r="M29" s="1" t="s">
        <v>7552</v>
      </c>
      <c r="N29" s="1" t="s">
        <v>7551</v>
      </c>
      <c r="O29" s="1" t="s">
        <v>7550</v>
      </c>
      <c r="P29" s="1" t="s">
        <v>7549</v>
      </c>
      <c r="Q29" s="1" t="s">
        <v>7548</v>
      </c>
      <c r="R29" s="1" t="s">
        <v>8</v>
      </c>
      <c r="S29" s="1"/>
      <c r="T29" s="1"/>
      <c r="U29" s="1" t="s">
        <v>7547</v>
      </c>
      <c r="V29" s="1"/>
      <c r="W29" s="1"/>
      <c r="X29" s="1" t="s">
        <v>21</v>
      </c>
      <c r="Y29" s="1"/>
      <c r="Z29" s="1"/>
    </row>
    <row r="30" spans="1:26" ht="67.5" x14ac:dyDescent="0.25">
      <c r="A30" s="1">
        <v>29</v>
      </c>
      <c r="B30" s="1" t="s">
        <v>7546</v>
      </c>
      <c r="C30" s="1" t="s">
        <v>7545</v>
      </c>
      <c r="D30" s="3" t="s">
        <v>7544</v>
      </c>
      <c r="E30" s="1">
        <v>596</v>
      </c>
      <c r="F30" s="1" t="s">
        <v>1278</v>
      </c>
      <c r="G30" s="1"/>
      <c r="H30" s="2">
        <v>45765</v>
      </c>
      <c r="I30" s="2">
        <v>45765</v>
      </c>
      <c r="J30" s="1"/>
      <c r="K30" s="1"/>
      <c r="L30" s="1" t="s">
        <v>7543</v>
      </c>
      <c r="M30" s="1" t="s">
        <v>7542</v>
      </c>
      <c r="N30" s="1" t="s">
        <v>7541</v>
      </c>
      <c r="O30" s="1" t="s">
        <v>7540</v>
      </c>
      <c r="P30" s="1" t="s">
        <v>1478</v>
      </c>
      <c r="Q30" s="1" t="s">
        <v>7539</v>
      </c>
      <c r="R30" s="1" t="s">
        <v>8</v>
      </c>
      <c r="S30" s="1"/>
      <c r="T30" s="1"/>
      <c r="U30" s="1" t="s">
        <v>7538</v>
      </c>
      <c r="V30" s="1" t="s">
        <v>2449</v>
      </c>
      <c r="W30" s="1" t="s">
        <v>1168</v>
      </c>
      <c r="X30" s="1" t="s">
        <v>2</v>
      </c>
      <c r="Y30" s="1"/>
      <c r="Z30" s="1"/>
    </row>
    <row r="31" spans="1:26" ht="56.25" x14ac:dyDescent="0.25">
      <c r="A31" s="1">
        <v>30</v>
      </c>
      <c r="B31" s="1" t="s">
        <v>7537</v>
      </c>
      <c r="C31" s="1" t="s">
        <v>7536</v>
      </c>
      <c r="D31" s="3" t="s">
        <v>7535</v>
      </c>
      <c r="E31" s="1">
        <v>192</v>
      </c>
      <c r="F31" s="1" t="s">
        <v>33</v>
      </c>
      <c r="G31" s="1">
        <v>12185</v>
      </c>
      <c r="H31" s="2">
        <v>40963</v>
      </c>
      <c r="I31" s="2">
        <v>40963</v>
      </c>
      <c r="J31" s="2">
        <v>42333</v>
      </c>
      <c r="K31" s="1" t="s">
        <v>117</v>
      </c>
      <c r="L31" s="1" t="s">
        <v>7534</v>
      </c>
      <c r="M31" s="1" t="s">
        <v>7533</v>
      </c>
      <c r="N31" s="1"/>
      <c r="O31" s="1" t="s">
        <v>7532</v>
      </c>
      <c r="P31" s="1" t="s">
        <v>7531</v>
      </c>
      <c r="Q31" s="1" t="s">
        <v>7530</v>
      </c>
      <c r="R31" s="1" t="s">
        <v>8</v>
      </c>
      <c r="S31" s="1" t="s">
        <v>7529</v>
      </c>
      <c r="T31" s="1"/>
      <c r="U31" s="1" t="s">
        <v>7528</v>
      </c>
      <c r="V31" s="1" t="s">
        <v>7302</v>
      </c>
      <c r="W31" s="1" t="s">
        <v>7527</v>
      </c>
      <c r="X31" s="1" t="s">
        <v>21</v>
      </c>
      <c r="Y31" s="1"/>
      <c r="Z31" s="1"/>
    </row>
    <row r="32" spans="1:26" ht="409.5" x14ac:dyDescent="0.25">
      <c r="A32" s="1">
        <v>31</v>
      </c>
      <c r="B32" s="1" t="s">
        <v>7526</v>
      </c>
      <c r="C32" s="1" t="s">
        <v>7525</v>
      </c>
      <c r="D32" s="3" t="s">
        <v>7524</v>
      </c>
      <c r="E32" s="1">
        <v>402</v>
      </c>
      <c r="F32" s="1" t="s">
        <v>4646</v>
      </c>
      <c r="G32" s="1">
        <v>17822</v>
      </c>
      <c r="H32" s="2">
        <v>43214</v>
      </c>
      <c r="I32" s="2">
        <v>43214</v>
      </c>
      <c r="J32" s="1"/>
      <c r="K32" s="1"/>
      <c r="L32" s="1" t="s">
        <v>7523</v>
      </c>
      <c r="M32" s="1" t="s">
        <v>7522</v>
      </c>
      <c r="N32" s="1" t="s">
        <v>7521</v>
      </c>
      <c r="O32" s="1" t="s">
        <v>7520</v>
      </c>
      <c r="P32" s="1" t="s">
        <v>7519</v>
      </c>
      <c r="Q32" s="1" t="s">
        <v>7518</v>
      </c>
      <c r="R32" s="1" t="s">
        <v>8</v>
      </c>
      <c r="S32" s="1" t="s">
        <v>7517</v>
      </c>
      <c r="T32" s="1" t="s">
        <v>7516</v>
      </c>
      <c r="U32" s="1" t="s">
        <v>7515</v>
      </c>
      <c r="V32" s="1" t="s">
        <v>1631</v>
      </c>
      <c r="W32" s="1" t="s">
        <v>7514</v>
      </c>
      <c r="X32" s="1" t="s">
        <v>2</v>
      </c>
      <c r="Y32" s="1" t="s">
        <v>3114</v>
      </c>
      <c r="Z32" s="1" t="s">
        <v>7513</v>
      </c>
    </row>
    <row r="33" spans="1:26" ht="56.25" x14ac:dyDescent="0.25">
      <c r="A33" s="1">
        <v>32</v>
      </c>
      <c r="B33" s="1" t="s">
        <v>7512</v>
      </c>
      <c r="C33" s="1" t="s">
        <v>7511</v>
      </c>
      <c r="D33" s="3"/>
      <c r="E33" s="1">
        <v>8</v>
      </c>
      <c r="F33" s="1" t="s">
        <v>164</v>
      </c>
      <c r="G33" s="1">
        <v>333</v>
      </c>
      <c r="H33" s="2">
        <v>37709</v>
      </c>
      <c r="I33" s="2">
        <v>37709</v>
      </c>
      <c r="J33" s="2">
        <v>40774</v>
      </c>
      <c r="K33" s="1" t="s">
        <v>230</v>
      </c>
      <c r="L33" s="1"/>
      <c r="M33" s="1"/>
      <c r="N33" s="1"/>
      <c r="O33" s="1" t="s">
        <v>7510</v>
      </c>
      <c r="P33" s="1" t="s">
        <v>7509</v>
      </c>
      <c r="Q33" s="1" t="s">
        <v>3142</v>
      </c>
      <c r="R33" s="1" t="s">
        <v>8</v>
      </c>
      <c r="S33" s="1" t="s">
        <v>7508</v>
      </c>
      <c r="T33" s="1"/>
      <c r="U33" s="1" t="s">
        <v>7507</v>
      </c>
      <c r="V33" s="1"/>
      <c r="W33" s="1"/>
      <c r="X33" s="1" t="s">
        <v>21</v>
      </c>
      <c r="Y33" s="1"/>
      <c r="Z33" s="1"/>
    </row>
    <row r="34" spans="1:26" ht="56.25" x14ac:dyDescent="0.25">
      <c r="A34" s="1">
        <v>33</v>
      </c>
      <c r="B34" s="1" t="s">
        <v>7506</v>
      </c>
      <c r="C34" s="1" t="s">
        <v>7505</v>
      </c>
      <c r="D34" s="3" t="s">
        <v>7504</v>
      </c>
      <c r="E34" s="1">
        <v>15</v>
      </c>
      <c r="F34" s="1" t="s">
        <v>164</v>
      </c>
      <c r="G34" s="1">
        <v>336</v>
      </c>
      <c r="H34" s="2">
        <v>37740</v>
      </c>
      <c r="I34" s="2">
        <v>37740</v>
      </c>
      <c r="J34" s="2">
        <v>42289</v>
      </c>
      <c r="K34" s="1" t="s">
        <v>230</v>
      </c>
      <c r="L34" s="1" t="s">
        <v>7503</v>
      </c>
      <c r="M34" s="1" t="s">
        <v>7148</v>
      </c>
      <c r="N34" s="1"/>
      <c r="O34" s="1" t="s">
        <v>7502</v>
      </c>
      <c r="P34" s="1" t="s">
        <v>7501</v>
      </c>
      <c r="Q34" s="1" t="s">
        <v>7500</v>
      </c>
      <c r="R34" s="1" t="s">
        <v>8</v>
      </c>
      <c r="S34" s="1" t="s">
        <v>7499</v>
      </c>
      <c r="T34" s="1"/>
      <c r="U34" s="1" t="s">
        <v>524</v>
      </c>
      <c r="V34" s="1" t="s">
        <v>7498</v>
      </c>
      <c r="W34" s="1" t="s">
        <v>7497</v>
      </c>
      <c r="X34" s="1" t="s">
        <v>21</v>
      </c>
      <c r="Y34" s="1"/>
      <c r="Z34" s="1"/>
    </row>
    <row r="35" spans="1:26" ht="405" x14ac:dyDescent="0.25">
      <c r="A35" s="1">
        <v>34</v>
      </c>
      <c r="B35" s="1" t="s">
        <v>7496</v>
      </c>
      <c r="C35" s="1" t="s">
        <v>7495</v>
      </c>
      <c r="D35" s="3" t="s">
        <v>7494</v>
      </c>
      <c r="E35" s="1">
        <v>394</v>
      </c>
      <c r="F35" s="1" t="s">
        <v>83</v>
      </c>
      <c r="G35" s="1">
        <v>17867</v>
      </c>
      <c r="H35" s="2">
        <v>43180</v>
      </c>
      <c r="I35" s="2">
        <v>43180</v>
      </c>
      <c r="J35" s="1"/>
      <c r="K35" s="1"/>
      <c r="L35" s="1" t="s">
        <v>7493</v>
      </c>
      <c r="M35" s="1" t="s">
        <v>7492</v>
      </c>
      <c r="N35" s="1" t="s">
        <v>7491</v>
      </c>
      <c r="O35" s="1" t="s">
        <v>7490</v>
      </c>
      <c r="P35" s="1" t="s">
        <v>10</v>
      </c>
      <c r="Q35" s="1" t="s">
        <v>7489</v>
      </c>
      <c r="R35" s="1" t="s">
        <v>8</v>
      </c>
      <c r="S35" s="1" t="s">
        <v>7488</v>
      </c>
      <c r="T35" s="1" t="s">
        <v>7487</v>
      </c>
      <c r="U35" s="1" t="s">
        <v>7486</v>
      </c>
      <c r="V35" s="1" t="s">
        <v>122</v>
      </c>
      <c r="W35" s="1" t="s">
        <v>4124</v>
      </c>
      <c r="X35" s="1" t="s">
        <v>2</v>
      </c>
      <c r="Y35" s="1" t="s">
        <v>7485</v>
      </c>
      <c r="Z35" s="1" t="s">
        <v>7484</v>
      </c>
    </row>
    <row r="36" spans="1:26" ht="56.25" x14ac:dyDescent="0.25">
      <c r="A36" s="1">
        <v>35</v>
      </c>
      <c r="B36" s="1" t="s">
        <v>7483</v>
      </c>
      <c r="C36" s="1" t="s">
        <v>7482</v>
      </c>
      <c r="D36" s="3" t="s">
        <v>7481</v>
      </c>
      <c r="E36" s="1">
        <v>86</v>
      </c>
      <c r="F36" s="1" t="s">
        <v>51</v>
      </c>
      <c r="G36" s="1">
        <v>125</v>
      </c>
      <c r="H36" s="2">
        <v>38857</v>
      </c>
      <c r="I36" s="2">
        <v>38857</v>
      </c>
      <c r="J36" s="2">
        <v>42219</v>
      </c>
      <c r="K36" s="1" t="s">
        <v>230</v>
      </c>
      <c r="L36" s="1"/>
      <c r="M36" s="1" t="s">
        <v>7480</v>
      </c>
      <c r="N36" s="1" t="s">
        <v>3065</v>
      </c>
      <c r="O36" s="1" t="s">
        <v>7479</v>
      </c>
      <c r="P36" s="1"/>
      <c r="Q36" s="1" t="s">
        <v>7478</v>
      </c>
      <c r="R36" s="1" t="s">
        <v>8</v>
      </c>
      <c r="S36" s="1"/>
      <c r="T36" s="1"/>
      <c r="U36" s="1" t="s">
        <v>7477</v>
      </c>
      <c r="V36" s="1"/>
      <c r="W36" s="1"/>
      <c r="X36" s="1" t="s">
        <v>21</v>
      </c>
      <c r="Y36" s="1"/>
      <c r="Z36" s="1"/>
    </row>
    <row r="37" spans="1:26" ht="56.25" x14ac:dyDescent="0.25">
      <c r="A37" s="1">
        <v>36</v>
      </c>
      <c r="B37" s="1" t="s">
        <v>7476</v>
      </c>
      <c r="C37" s="1" t="s">
        <v>7475</v>
      </c>
      <c r="D37" s="3" t="s">
        <v>7474</v>
      </c>
      <c r="E37" s="1">
        <v>174</v>
      </c>
      <c r="F37" s="1" t="s">
        <v>446</v>
      </c>
      <c r="G37" s="1">
        <v>11730</v>
      </c>
      <c r="H37" s="2">
        <v>40777</v>
      </c>
      <c r="I37" s="2">
        <v>40777</v>
      </c>
      <c r="J37" s="2">
        <v>42219</v>
      </c>
      <c r="K37" s="1" t="s">
        <v>230</v>
      </c>
      <c r="L37" s="1" t="s">
        <v>7473</v>
      </c>
      <c r="M37" s="1" t="s">
        <v>1900</v>
      </c>
      <c r="N37" s="1"/>
      <c r="O37" s="1" t="s">
        <v>7472</v>
      </c>
      <c r="P37" s="1" t="s">
        <v>7471</v>
      </c>
      <c r="Q37" s="1" t="s">
        <v>7470</v>
      </c>
      <c r="R37" s="1" t="s">
        <v>8</v>
      </c>
      <c r="S37" s="1"/>
      <c r="T37" s="1"/>
      <c r="U37" s="1" t="s">
        <v>7469</v>
      </c>
      <c r="V37" s="1" t="s">
        <v>7468</v>
      </c>
      <c r="W37" s="1" t="s">
        <v>7467</v>
      </c>
      <c r="X37" s="1" t="s">
        <v>21</v>
      </c>
      <c r="Y37" s="1"/>
      <c r="Z37" s="1"/>
    </row>
    <row r="38" spans="1:26" ht="409.5" x14ac:dyDescent="0.25">
      <c r="A38" s="1">
        <v>37</v>
      </c>
      <c r="B38" s="1" t="s">
        <v>7466</v>
      </c>
      <c r="C38" s="1" t="s">
        <v>7465</v>
      </c>
      <c r="D38" s="3" t="s">
        <v>7464</v>
      </c>
      <c r="E38" s="1">
        <v>391</v>
      </c>
      <c r="F38" s="1" t="s">
        <v>1784</v>
      </c>
      <c r="G38" s="1">
        <v>17624</v>
      </c>
      <c r="H38" s="2">
        <v>43122</v>
      </c>
      <c r="I38" s="2">
        <v>43122</v>
      </c>
      <c r="J38" s="1"/>
      <c r="K38" s="1"/>
      <c r="L38" s="1" t="s">
        <v>7463</v>
      </c>
      <c r="M38" s="1" t="s">
        <v>7462</v>
      </c>
      <c r="N38" s="1" t="s">
        <v>7461</v>
      </c>
      <c r="O38" s="1" t="s">
        <v>7460</v>
      </c>
      <c r="P38" s="1" t="s">
        <v>363</v>
      </c>
      <c r="Q38" s="1" t="s">
        <v>7459</v>
      </c>
      <c r="R38" s="1" t="s">
        <v>8</v>
      </c>
      <c r="S38" s="1" t="s">
        <v>7458</v>
      </c>
      <c r="T38" s="1" t="s">
        <v>7457</v>
      </c>
      <c r="U38" s="1" t="s">
        <v>7456</v>
      </c>
      <c r="V38" s="1" t="s">
        <v>7009</v>
      </c>
      <c r="W38" s="1" t="s">
        <v>357</v>
      </c>
      <c r="X38" s="1" t="s">
        <v>2</v>
      </c>
      <c r="Y38" s="1" t="s">
        <v>7455</v>
      </c>
      <c r="Z38" s="1"/>
    </row>
    <row r="39" spans="1:26" ht="67.5" x14ac:dyDescent="0.25">
      <c r="A39" s="1">
        <v>38</v>
      </c>
      <c r="B39" s="1" t="s">
        <v>7454</v>
      </c>
      <c r="C39" s="1" t="s">
        <v>7453</v>
      </c>
      <c r="D39" s="3" t="s">
        <v>7452</v>
      </c>
      <c r="E39" s="1">
        <v>594</v>
      </c>
      <c r="F39" s="1" t="s">
        <v>943</v>
      </c>
      <c r="G39" s="1"/>
      <c r="H39" s="2">
        <v>45758</v>
      </c>
      <c r="I39" s="2">
        <v>45758</v>
      </c>
      <c r="J39" s="1"/>
      <c r="K39" s="1"/>
      <c r="L39" s="1" t="s">
        <v>7451</v>
      </c>
      <c r="M39" s="1" t="s">
        <v>7450</v>
      </c>
      <c r="N39" s="1" t="s">
        <v>7449</v>
      </c>
      <c r="O39" s="1" t="s">
        <v>7448</v>
      </c>
      <c r="P39" s="1"/>
      <c r="Q39" s="1" t="s">
        <v>7447</v>
      </c>
      <c r="R39" s="1" t="s">
        <v>8</v>
      </c>
      <c r="S39" s="1"/>
      <c r="T39" s="1"/>
      <c r="U39" s="1" t="s">
        <v>7446</v>
      </c>
      <c r="V39" s="1" t="s">
        <v>7445</v>
      </c>
      <c r="W39" s="1" t="s">
        <v>468</v>
      </c>
      <c r="X39" s="1" t="s">
        <v>2</v>
      </c>
      <c r="Y39" s="1"/>
      <c r="Z39" s="1"/>
    </row>
    <row r="40" spans="1:26" ht="67.5" x14ac:dyDescent="0.25">
      <c r="A40" s="1">
        <v>39</v>
      </c>
      <c r="B40" s="1" t="s">
        <v>7444</v>
      </c>
      <c r="C40" s="1" t="s">
        <v>7443</v>
      </c>
      <c r="D40" s="3" t="s">
        <v>7442</v>
      </c>
      <c r="E40" s="1">
        <v>130</v>
      </c>
      <c r="F40" s="1" t="s">
        <v>493</v>
      </c>
      <c r="G40" s="1">
        <v>9862</v>
      </c>
      <c r="H40" s="2">
        <v>40019</v>
      </c>
      <c r="I40" s="2">
        <v>40019</v>
      </c>
      <c r="J40" s="2">
        <v>42775</v>
      </c>
      <c r="K40" s="1" t="s">
        <v>7441</v>
      </c>
      <c r="L40" s="1" t="s">
        <v>7440</v>
      </c>
      <c r="M40" s="1" t="s">
        <v>7308</v>
      </c>
      <c r="N40" s="1" t="s">
        <v>7439</v>
      </c>
      <c r="O40" s="1" t="s">
        <v>7438</v>
      </c>
      <c r="P40" s="1" t="s">
        <v>7437</v>
      </c>
      <c r="Q40" s="1" t="s">
        <v>7436</v>
      </c>
      <c r="R40" s="1" t="s">
        <v>8</v>
      </c>
      <c r="S40" s="1" t="s">
        <v>7435</v>
      </c>
      <c r="T40" s="1" t="s">
        <v>7434</v>
      </c>
      <c r="U40" s="1" t="s">
        <v>7433</v>
      </c>
      <c r="V40" s="1" t="s">
        <v>7432</v>
      </c>
      <c r="W40" s="1" t="s">
        <v>7431</v>
      </c>
      <c r="X40" s="1" t="s">
        <v>21</v>
      </c>
      <c r="Y40" s="1" t="s">
        <v>7430</v>
      </c>
      <c r="Z40" s="1"/>
    </row>
    <row r="41" spans="1:26" ht="409.5" x14ac:dyDescent="0.25">
      <c r="A41" s="1">
        <v>40</v>
      </c>
      <c r="B41" s="1" t="s">
        <v>7429</v>
      </c>
      <c r="C41" s="1" t="s">
        <v>7428</v>
      </c>
      <c r="D41" s="3" t="s">
        <v>7427</v>
      </c>
      <c r="E41" s="1">
        <v>321</v>
      </c>
      <c r="F41" s="1" t="s">
        <v>164</v>
      </c>
      <c r="G41" s="1">
        <v>16138</v>
      </c>
      <c r="H41" s="2">
        <v>42451</v>
      </c>
      <c r="I41" s="2">
        <v>42451</v>
      </c>
      <c r="J41" s="1"/>
      <c r="K41" s="1"/>
      <c r="L41" s="1" t="s">
        <v>7426</v>
      </c>
      <c r="M41" s="1" t="s">
        <v>7425</v>
      </c>
      <c r="N41" s="1" t="s">
        <v>7424</v>
      </c>
      <c r="O41" s="1" t="s">
        <v>7423</v>
      </c>
      <c r="P41" s="1" t="s">
        <v>7422</v>
      </c>
      <c r="Q41" s="1" t="s">
        <v>7421</v>
      </c>
      <c r="R41" s="1" t="s">
        <v>8</v>
      </c>
      <c r="S41" s="1" t="s">
        <v>7420</v>
      </c>
      <c r="T41" s="1" t="s">
        <v>7419</v>
      </c>
      <c r="U41" s="1" t="s">
        <v>7418</v>
      </c>
      <c r="V41" s="1" t="s">
        <v>7417</v>
      </c>
      <c r="W41" s="1" t="s">
        <v>1182</v>
      </c>
      <c r="X41" s="1" t="s">
        <v>21</v>
      </c>
      <c r="Y41" s="1" t="s">
        <v>7416</v>
      </c>
      <c r="Z41" s="1" t="s">
        <v>7415</v>
      </c>
    </row>
    <row r="42" spans="1:26" ht="409.5" x14ac:dyDescent="0.25">
      <c r="A42" s="1">
        <v>41</v>
      </c>
      <c r="B42" s="1" t="s">
        <v>7414</v>
      </c>
      <c r="C42" s="1" t="s">
        <v>7413</v>
      </c>
      <c r="D42" s="3" t="s">
        <v>7412</v>
      </c>
      <c r="E42" s="1">
        <v>345</v>
      </c>
      <c r="F42" s="1" t="s">
        <v>100</v>
      </c>
      <c r="G42" s="1">
        <v>16573</v>
      </c>
      <c r="H42" s="2">
        <v>42557</v>
      </c>
      <c r="I42" s="2">
        <v>42557</v>
      </c>
      <c r="J42" s="2">
        <v>45156</v>
      </c>
      <c r="K42" s="1" t="s">
        <v>50</v>
      </c>
      <c r="L42" s="1" t="s">
        <v>7411</v>
      </c>
      <c r="M42" s="1">
        <f>7-950-303-63-51</f>
        <v>-1360</v>
      </c>
      <c r="N42" s="1" t="s">
        <v>7410</v>
      </c>
      <c r="O42" s="1" t="s">
        <v>7409</v>
      </c>
      <c r="P42" s="1" t="s">
        <v>7408</v>
      </c>
      <c r="Q42" s="1" t="s">
        <v>7407</v>
      </c>
      <c r="R42" s="1" t="s">
        <v>8</v>
      </c>
      <c r="S42" s="1" t="s">
        <v>7406</v>
      </c>
      <c r="T42" s="1" t="s">
        <v>7405</v>
      </c>
      <c r="U42" s="1" t="s">
        <v>7404</v>
      </c>
      <c r="V42" s="1" t="s">
        <v>7403</v>
      </c>
      <c r="W42" s="1" t="s">
        <v>7402</v>
      </c>
      <c r="X42" s="1" t="s">
        <v>21</v>
      </c>
      <c r="Y42" s="1" t="s">
        <v>1919</v>
      </c>
      <c r="Z42" s="1"/>
    </row>
    <row r="43" spans="1:26" ht="409.5" x14ac:dyDescent="0.25">
      <c r="A43" s="1">
        <v>42</v>
      </c>
      <c r="B43" s="1" t="s">
        <v>7401</v>
      </c>
      <c r="C43" s="1" t="s">
        <v>7400</v>
      </c>
      <c r="D43" s="3" t="s">
        <v>7399</v>
      </c>
      <c r="E43" s="1">
        <v>322</v>
      </c>
      <c r="F43" s="1" t="s">
        <v>616</v>
      </c>
      <c r="G43" s="1">
        <v>16119</v>
      </c>
      <c r="H43" s="2">
        <v>42461</v>
      </c>
      <c r="I43" s="2">
        <v>42461</v>
      </c>
      <c r="J43" s="1"/>
      <c r="K43" s="1"/>
      <c r="L43" s="1" t="s">
        <v>7398</v>
      </c>
      <c r="M43" s="1" t="s">
        <v>7397</v>
      </c>
      <c r="N43" s="1" t="s">
        <v>7396</v>
      </c>
      <c r="O43" s="1" t="s">
        <v>7395</v>
      </c>
      <c r="P43" s="1" t="s">
        <v>7394</v>
      </c>
      <c r="Q43" s="1" t="s">
        <v>7393</v>
      </c>
      <c r="R43" s="1" t="s">
        <v>8</v>
      </c>
      <c r="S43" s="1" t="s">
        <v>7392</v>
      </c>
      <c r="T43" s="1" t="s">
        <v>7391</v>
      </c>
      <c r="U43" s="1" t="s">
        <v>7390</v>
      </c>
      <c r="V43" s="1" t="s">
        <v>970</v>
      </c>
      <c r="W43" s="1" t="s">
        <v>58</v>
      </c>
      <c r="X43" s="1" t="s">
        <v>21</v>
      </c>
      <c r="Y43" s="1" t="s">
        <v>7389</v>
      </c>
      <c r="Z43" s="1" t="s">
        <v>7388</v>
      </c>
    </row>
    <row r="44" spans="1:26" ht="56.25" x14ac:dyDescent="0.25">
      <c r="A44" s="1">
        <v>43</v>
      </c>
      <c r="B44" s="1" t="s">
        <v>7387</v>
      </c>
      <c r="C44" s="1" t="s">
        <v>7386</v>
      </c>
      <c r="D44" s="3" t="s">
        <v>7385</v>
      </c>
      <c r="E44" s="1">
        <v>361</v>
      </c>
      <c r="F44" s="1" t="s">
        <v>147</v>
      </c>
      <c r="G44" s="1">
        <v>17049</v>
      </c>
      <c r="H44" s="2">
        <v>42720</v>
      </c>
      <c r="I44" s="2">
        <v>42720</v>
      </c>
      <c r="J44" s="2">
        <v>43013</v>
      </c>
      <c r="K44" s="1" t="s">
        <v>117</v>
      </c>
      <c r="L44" s="1" t="s">
        <v>7384</v>
      </c>
      <c r="M44" s="1" t="s">
        <v>7383</v>
      </c>
      <c r="N44" s="1" t="s">
        <v>7382</v>
      </c>
      <c r="O44" s="1" t="s">
        <v>7381</v>
      </c>
      <c r="P44" s="1" t="s">
        <v>7380</v>
      </c>
      <c r="Q44" s="1" t="s">
        <v>7379</v>
      </c>
      <c r="R44" s="1" t="s">
        <v>8</v>
      </c>
      <c r="S44" s="1"/>
      <c r="T44" s="1"/>
      <c r="U44" s="1" t="s">
        <v>7378</v>
      </c>
      <c r="V44" s="1" t="s">
        <v>7377</v>
      </c>
      <c r="W44" s="1" t="s">
        <v>7376</v>
      </c>
      <c r="X44" s="1" t="s">
        <v>2</v>
      </c>
      <c r="Y44" s="1"/>
      <c r="Z44" s="1"/>
    </row>
    <row r="45" spans="1:26" ht="315" x14ac:dyDescent="0.25">
      <c r="A45" s="1">
        <v>44</v>
      </c>
      <c r="B45" s="1" t="s">
        <v>7375</v>
      </c>
      <c r="C45" s="1" t="s">
        <v>7374</v>
      </c>
      <c r="D45" s="3" t="s">
        <v>7373</v>
      </c>
      <c r="E45" s="1">
        <v>85</v>
      </c>
      <c r="F45" s="1" t="s">
        <v>1736</v>
      </c>
      <c r="G45" s="1">
        <v>438</v>
      </c>
      <c r="H45" s="2">
        <v>38787</v>
      </c>
      <c r="I45" s="2">
        <v>38787</v>
      </c>
      <c r="J45" s="2">
        <v>42804</v>
      </c>
      <c r="K45" s="1" t="s">
        <v>230</v>
      </c>
      <c r="L45" s="1" t="s">
        <v>7372</v>
      </c>
      <c r="M45" s="1" t="s">
        <v>7371</v>
      </c>
      <c r="N45" s="1" t="s">
        <v>7370</v>
      </c>
      <c r="O45" s="1" t="s">
        <v>7369</v>
      </c>
      <c r="P45" s="1"/>
      <c r="Q45" s="1" t="s">
        <v>7368</v>
      </c>
      <c r="R45" s="1" t="s">
        <v>8</v>
      </c>
      <c r="S45" s="1" t="s">
        <v>7367</v>
      </c>
      <c r="T45" s="1" t="s">
        <v>7366</v>
      </c>
      <c r="U45" s="1" t="s">
        <v>7365</v>
      </c>
      <c r="V45" s="1" t="s">
        <v>7364</v>
      </c>
      <c r="W45" s="1" t="s">
        <v>7363</v>
      </c>
      <c r="X45" s="1" t="s">
        <v>21</v>
      </c>
      <c r="Y45" s="1"/>
      <c r="Z45" s="1" t="s">
        <v>7362</v>
      </c>
    </row>
    <row r="46" spans="1:26" ht="67.5" x14ac:dyDescent="0.25">
      <c r="A46" s="1">
        <v>45</v>
      </c>
      <c r="B46" s="1" t="s">
        <v>7361</v>
      </c>
      <c r="C46" s="1" t="s">
        <v>7360</v>
      </c>
      <c r="D46" s="3" t="s">
        <v>7359</v>
      </c>
      <c r="E46" s="1">
        <v>262</v>
      </c>
      <c r="F46" s="1" t="s">
        <v>147</v>
      </c>
      <c r="G46" s="1" t="s">
        <v>7358</v>
      </c>
      <c r="H46" s="2">
        <v>41814</v>
      </c>
      <c r="I46" s="2">
        <v>41814</v>
      </c>
      <c r="J46" s="2">
        <v>42199</v>
      </c>
      <c r="K46" s="1" t="s">
        <v>117</v>
      </c>
      <c r="L46" s="1" t="s">
        <v>7357</v>
      </c>
      <c r="M46" s="1" t="s">
        <v>7356</v>
      </c>
      <c r="N46" s="1" t="s">
        <v>7355</v>
      </c>
      <c r="O46" s="1" t="s">
        <v>7354</v>
      </c>
      <c r="P46" s="1" t="s">
        <v>7353</v>
      </c>
      <c r="Q46" s="1" t="s">
        <v>7352</v>
      </c>
      <c r="R46" s="1" t="s">
        <v>8</v>
      </c>
      <c r="S46" s="1"/>
      <c r="T46" s="1" t="s">
        <v>7351</v>
      </c>
      <c r="U46" s="1" t="s">
        <v>7350</v>
      </c>
      <c r="V46" s="1" t="s">
        <v>7349</v>
      </c>
      <c r="W46" s="1" t="s">
        <v>7348</v>
      </c>
      <c r="X46" s="1" t="s">
        <v>21</v>
      </c>
      <c r="Y46" s="1"/>
      <c r="Z46" s="1"/>
    </row>
    <row r="47" spans="1:26" ht="112.5" x14ac:dyDescent="0.25">
      <c r="A47" s="1">
        <v>46</v>
      </c>
      <c r="B47" s="1" t="s">
        <v>7347</v>
      </c>
      <c r="C47" s="1" t="s">
        <v>7346</v>
      </c>
      <c r="D47" s="3" t="s">
        <v>7345</v>
      </c>
      <c r="E47" s="1">
        <v>578</v>
      </c>
      <c r="F47" s="1" t="s">
        <v>956</v>
      </c>
      <c r="G47" s="1"/>
      <c r="H47" s="2">
        <v>45687</v>
      </c>
      <c r="I47" s="2">
        <v>45687</v>
      </c>
      <c r="J47" s="1"/>
      <c r="K47" s="1"/>
      <c r="L47" s="1" t="s">
        <v>7344</v>
      </c>
      <c r="M47" s="1" t="s">
        <v>7343</v>
      </c>
      <c r="N47" s="1" t="s">
        <v>7342</v>
      </c>
      <c r="O47" s="1" t="s">
        <v>7341</v>
      </c>
      <c r="P47" s="1" t="s">
        <v>1478</v>
      </c>
      <c r="Q47" s="1" t="s">
        <v>7340</v>
      </c>
      <c r="R47" s="1" t="s">
        <v>8</v>
      </c>
      <c r="S47" s="1"/>
      <c r="T47" s="1"/>
      <c r="U47" s="1" t="s">
        <v>7339</v>
      </c>
      <c r="V47" s="1" t="s">
        <v>4935</v>
      </c>
      <c r="W47" s="1" t="s">
        <v>1712</v>
      </c>
      <c r="X47" s="1" t="s">
        <v>2</v>
      </c>
      <c r="Y47" s="1"/>
      <c r="Z47" s="1"/>
    </row>
    <row r="48" spans="1:26" ht="180" x14ac:dyDescent="0.25">
      <c r="A48" s="1">
        <v>47</v>
      </c>
      <c r="B48" s="1" t="s">
        <v>7338</v>
      </c>
      <c r="C48" s="1" t="s">
        <v>7337</v>
      </c>
      <c r="D48" s="3" t="s">
        <v>7336</v>
      </c>
      <c r="E48" s="1">
        <v>248</v>
      </c>
      <c r="F48" s="1" t="s">
        <v>2156</v>
      </c>
      <c r="G48" s="1" t="s">
        <v>7335</v>
      </c>
      <c r="H48" s="2">
        <v>41718</v>
      </c>
      <c r="I48" s="2">
        <v>41718</v>
      </c>
      <c r="J48" s="2">
        <v>42758</v>
      </c>
      <c r="K48" s="1" t="s">
        <v>117</v>
      </c>
      <c r="L48" s="1" t="s">
        <v>6785</v>
      </c>
      <c r="M48" s="1" t="s">
        <v>7334</v>
      </c>
      <c r="N48" s="1" t="s">
        <v>7333</v>
      </c>
      <c r="O48" s="1" t="s">
        <v>7332</v>
      </c>
      <c r="P48" s="1" t="s">
        <v>7331</v>
      </c>
      <c r="Q48" s="1" t="s">
        <v>7330</v>
      </c>
      <c r="R48" s="1" t="s">
        <v>8</v>
      </c>
      <c r="S48" s="1"/>
      <c r="T48" s="1" t="s">
        <v>7329</v>
      </c>
      <c r="U48" s="1" t="s">
        <v>4173</v>
      </c>
      <c r="V48" s="1" t="s">
        <v>7328</v>
      </c>
      <c r="W48" s="1" t="s">
        <v>7327</v>
      </c>
      <c r="X48" s="1" t="s">
        <v>21</v>
      </c>
      <c r="Y48" s="1" t="s">
        <v>7326</v>
      </c>
      <c r="Z48" s="1"/>
    </row>
    <row r="49" spans="1:26" ht="337.5" x14ac:dyDescent="0.25">
      <c r="A49" s="1">
        <v>48</v>
      </c>
      <c r="B49" s="1" t="s">
        <v>7325</v>
      </c>
      <c r="C49" s="1" t="s">
        <v>7324</v>
      </c>
      <c r="D49" s="3" t="s">
        <v>7323</v>
      </c>
      <c r="E49" s="1">
        <v>508</v>
      </c>
      <c r="F49" s="1" t="s">
        <v>414</v>
      </c>
      <c r="G49" s="1">
        <v>20839</v>
      </c>
      <c r="H49" s="2">
        <v>44404</v>
      </c>
      <c r="I49" s="2">
        <v>44404</v>
      </c>
      <c r="J49" s="1"/>
      <c r="K49" s="1"/>
      <c r="L49" s="1" t="s">
        <v>7322</v>
      </c>
      <c r="M49" s="1" t="s">
        <v>7321</v>
      </c>
      <c r="N49" s="1" t="s">
        <v>7320</v>
      </c>
      <c r="O49" s="1" t="s">
        <v>7319</v>
      </c>
      <c r="P49" s="1" t="s">
        <v>7318</v>
      </c>
      <c r="Q49" s="1" t="s">
        <v>7317</v>
      </c>
      <c r="R49" s="1" t="s">
        <v>8</v>
      </c>
      <c r="S49" s="1" t="s">
        <v>7316</v>
      </c>
      <c r="T49" s="1" t="s">
        <v>7315</v>
      </c>
      <c r="U49" s="1" t="s">
        <v>7314</v>
      </c>
      <c r="V49" s="1" t="s">
        <v>3562</v>
      </c>
      <c r="W49" s="1" t="s">
        <v>2394</v>
      </c>
      <c r="X49" s="1" t="s">
        <v>2</v>
      </c>
      <c r="Y49" s="1"/>
      <c r="Z49" s="1" t="s">
        <v>7313</v>
      </c>
    </row>
    <row r="50" spans="1:26" ht="67.5" x14ac:dyDescent="0.25">
      <c r="A50" s="1">
        <v>49</v>
      </c>
      <c r="B50" s="1" t="s">
        <v>7312</v>
      </c>
      <c r="C50" s="1" t="s">
        <v>7311</v>
      </c>
      <c r="D50" s="3" t="s">
        <v>7310</v>
      </c>
      <c r="E50" s="1">
        <v>106</v>
      </c>
      <c r="F50" s="1" t="s">
        <v>493</v>
      </c>
      <c r="G50" s="1">
        <v>8516</v>
      </c>
      <c r="H50" s="2">
        <v>39386</v>
      </c>
      <c r="I50" s="2">
        <v>39386</v>
      </c>
      <c r="J50" s="2">
        <v>42242</v>
      </c>
      <c r="K50" s="1" t="s">
        <v>117</v>
      </c>
      <c r="L50" s="1" t="s">
        <v>7309</v>
      </c>
      <c r="M50" s="1" t="s">
        <v>7308</v>
      </c>
      <c r="N50" s="1"/>
      <c r="O50" s="1" t="s">
        <v>7307</v>
      </c>
      <c r="P50" s="1" t="s">
        <v>7306</v>
      </c>
      <c r="Q50" s="1" t="s">
        <v>7305</v>
      </c>
      <c r="R50" s="1" t="s">
        <v>8</v>
      </c>
      <c r="S50" s="1"/>
      <c r="T50" s="1" t="s">
        <v>7304</v>
      </c>
      <c r="U50" s="1" t="s">
        <v>7303</v>
      </c>
      <c r="V50" s="1" t="s">
        <v>7302</v>
      </c>
      <c r="W50" s="1" t="s">
        <v>7301</v>
      </c>
      <c r="X50" s="1" t="s">
        <v>21</v>
      </c>
      <c r="Y50" s="1"/>
      <c r="Z50" s="1"/>
    </row>
    <row r="51" spans="1:26" ht="67.5" x14ac:dyDescent="0.25">
      <c r="A51" s="1">
        <v>50</v>
      </c>
      <c r="B51" s="1" t="s">
        <v>7300</v>
      </c>
      <c r="C51" s="1" t="s">
        <v>7299</v>
      </c>
      <c r="D51" s="3" t="s">
        <v>7298</v>
      </c>
      <c r="E51" s="1">
        <v>189</v>
      </c>
      <c r="F51" s="1" t="s">
        <v>1380</v>
      </c>
      <c r="G51" s="1">
        <v>12137</v>
      </c>
      <c r="H51" s="2">
        <v>40906</v>
      </c>
      <c r="I51" s="2">
        <v>40906</v>
      </c>
      <c r="J51" s="2">
        <v>42017</v>
      </c>
      <c r="K51" s="1" t="s">
        <v>117</v>
      </c>
      <c r="L51" s="1" t="s">
        <v>7297</v>
      </c>
      <c r="M51" s="1" t="s">
        <v>6620</v>
      </c>
      <c r="N51" s="1"/>
      <c r="O51" s="1" t="s">
        <v>7296</v>
      </c>
      <c r="P51" s="1" t="s">
        <v>7295</v>
      </c>
      <c r="Q51" s="1" t="s">
        <v>7294</v>
      </c>
      <c r="R51" s="1" t="s">
        <v>8</v>
      </c>
      <c r="S51" s="1" t="s">
        <v>7293</v>
      </c>
      <c r="T51" s="1"/>
      <c r="U51" s="1" t="s">
        <v>7292</v>
      </c>
      <c r="V51" s="1" t="s">
        <v>7291</v>
      </c>
      <c r="W51" s="1" t="s">
        <v>7290</v>
      </c>
      <c r="X51" s="1" t="s">
        <v>21</v>
      </c>
      <c r="Y51" s="1"/>
      <c r="Z51" s="1"/>
    </row>
    <row r="52" spans="1:26" ht="409.5" x14ac:dyDescent="0.25">
      <c r="A52" s="1">
        <v>51</v>
      </c>
      <c r="B52" s="1" t="s">
        <v>7289</v>
      </c>
      <c r="C52" s="1" t="s">
        <v>7288</v>
      </c>
      <c r="D52" s="3" t="s">
        <v>7287</v>
      </c>
      <c r="E52" s="1">
        <v>312</v>
      </c>
      <c r="F52" s="1" t="s">
        <v>51</v>
      </c>
      <c r="G52" s="1">
        <v>15943</v>
      </c>
      <c r="H52" s="2">
        <v>42404</v>
      </c>
      <c r="I52" s="2">
        <v>42404</v>
      </c>
      <c r="J52" s="2">
        <v>44977</v>
      </c>
      <c r="K52" s="1" t="s">
        <v>198</v>
      </c>
      <c r="L52" s="1" t="s">
        <v>7286</v>
      </c>
      <c r="M52" s="1" t="s">
        <v>7285</v>
      </c>
      <c r="N52" s="1" t="s">
        <v>7284</v>
      </c>
      <c r="O52" s="1" t="s">
        <v>7283</v>
      </c>
      <c r="P52" s="1" t="s">
        <v>7282</v>
      </c>
      <c r="Q52" s="1" t="s">
        <v>7281</v>
      </c>
      <c r="R52" s="1" t="s">
        <v>8</v>
      </c>
      <c r="S52" s="1" t="s">
        <v>7280</v>
      </c>
      <c r="T52" s="1" t="s">
        <v>7279</v>
      </c>
      <c r="U52" s="1" t="s">
        <v>7278</v>
      </c>
      <c r="V52" s="1" t="s">
        <v>7277</v>
      </c>
      <c r="W52" s="1" t="s">
        <v>7276</v>
      </c>
      <c r="X52" s="1" t="s">
        <v>21</v>
      </c>
      <c r="Y52" s="1" t="s">
        <v>7275</v>
      </c>
      <c r="Z52" s="1" t="s">
        <v>7274</v>
      </c>
    </row>
    <row r="53" spans="1:26" ht="409.5" x14ac:dyDescent="0.25">
      <c r="A53" s="1">
        <v>52</v>
      </c>
      <c r="B53" s="1" t="s">
        <v>7273</v>
      </c>
      <c r="C53" s="1" t="s">
        <v>7272</v>
      </c>
      <c r="D53" s="3" t="s">
        <v>7271</v>
      </c>
      <c r="E53" s="1">
        <v>199</v>
      </c>
      <c r="F53" s="1" t="s">
        <v>1483</v>
      </c>
      <c r="G53" s="1">
        <v>12442</v>
      </c>
      <c r="H53" s="2">
        <v>41074</v>
      </c>
      <c r="I53" s="2">
        <v>41074</v>
      </c>
      <c r="J53" s="2">
        <v>44484</v>
      </c>
      <c r="K53" s="1" t="s">
        <v>230</v>
      </c>
      <c r="L53" s="1" t="s">
        <v>7270</v>
      </c>
      <c r="M53" s="1" t="s">
        <v>7269</v>
      </c>
      <c r="N53" s="1" t="s">
        <v>7268</v>
      </c>
      <c r="O53" s="1" t="s">
        <v>7267</v>
      </c>
      <c r="P53" s="1" t="s">
        <v>7266</v>
      </c>
      <c r="Q53" s="1" t="s">
        <v>7265</v>
      </c>
      <c r="R53" s="1" t="s">
        <v>8</v>
      </c>
      <c r="S53" s="1" t="s">
        <v>7264</v>
      </c>
      <c r="T53" s="1" t="s">
        <v>7263</v>
      </c>
      <c r="U53" s="1" t="s">
        <v>7262</v>
      </c>
      <c r="V53" s="1" t="s">
        <v>7261</v>
      </c>
      <c r="W53" s="1" t="s">
        <v>7260</v>
      </c>
      <c r="X53" s="1" t="s">
        <v>21</v>
      </c>
      <c r="Y53" s="1" t="s">
        <v>4170</v>
      </c>
      <c r="Z53" s="1" t="s">
        <v>7259</v>
      </c>
    </row>
    <row r="54" spans="1:26" ht="405" x14ac:dyDescent="0.25">
      <c r="A54" s="1">
        <v>53</v>
      </c>
      <c r="B54" s="1" t="s">
        <v>7258</v>
      </c>
      <c r="C54" s="1" t="s">
        <v>7257</v>
      </c>
      <c r="D54" s="3" t="s">
        <v>7256</v>
      </c>
      <c r="E54" s="1">
        <v>431</v>
      </c>
      <c r="F54" s="1" t="s">
        <v>914</v>
      </c>
      <c r="G54" s="1">
        <v>18514</v>
      </c>
      <c r="H54" s="2">
        <v>43424</v>
      </c>
      <c r="I54" s="2">
        <v>43424</v>
      </c>
      <c r="J54" s="1"/>
      <c r="K54" s="1"/>
      <c r="L54" s="1" t="s">
        <v>7255</v>
      </c>
      <c r="M54" s="1" t="s">
        <v>7254</v>
      </c>
      <c r="N54" s="1" t="s">
        <v>7253</v>
      </c>
      <c r="O54" s="1" t="s">
        <v>7252</v>
      </c>
      <c r="P54" s="1" t="s">
        <v>7251</v>
      </c>
      <c r="Q54" s="1" t="s">
        <v>7250</v>
      </c>
      <c r="R54" s="1" t="s">
        <v>8</v>
      </c>
      <c r="S54" s="1" t="s">
        <v>7249</v>
      </c>
      <c r="T54" s="1" t="s">
        <v>7248</v>
      </c>
      <c r="U54" s="1" t="s">
        <v>7247</v>
      </c>
      <c r="V54" s="1" t="s">
        <v>921</v>
      </c>
      <c r="W54" s="1" t="s">
        <v>1600</v>
      </c>
      <c r="X54" s="1" t="s">
        <v>2</v>
      </c>
      <c r="Y54" s="1" t="s">
        <v>4730</v>
      </c>
      <c r="Z54" s="1"/>
    </row>
    <row r="55" spans="1:26" ht="409.5" x14ac:dyDescent="0.25">
      <c r="A55" s="1">
        <v>54</v>
      </c>
      <c r="B55" s="1" t="s">
        <v>7246</v>
      </c>
      <c r="C55" s="1" t="s">
        <v>7245</v>
      </c>
      <c r="D55" s="3" t="s">
        <v>7244</v>
      </c>
      <c r="E55" s="1">
        <v>279</v>
      </c>
      <c r="F55" s="1" t="s">
        <v>2156</v>
      </c>
      <c r="G55" s="1" t="s">
        <v>7243</v>
      </c>
      <c r="H55" s="2">
        <v>42060</v>
      </c>
      <c r="I55" s="2">
        <v>42060</v>
      </c>
      <c r="J55" s="2">
        <v>45692</v>
      </c>
      <c r="K55" s="1" t="s">
        <v>198</v>
      </c>
      <c r="L55" s="1" t="s">
        <v>7242</v>
      </c>
      <c r="M55" s="1">
        <f>7-902-474-70-36</f>
        <v>-1475</v>
      </c>
      <c r="N55" s="1" t="s">
        <v>7241</v>
      </c>
      <c r="O55" s="1" t="s">
        <v>7240</v>
      </c>
      <c r="P55" s="1" t="s">
        <v>7239</v>
      </c>
      <c r="Q55" s="1" t="s">
        <v>7238</v>
      </c>
      <c r="R55" s="1" t="s">
        <v>8</v>
      </c>
      <c r="S55" s="1" t="s">
        <v>7237</v>
      </c>
      <c r="T55" s="1" t="s">
        <v>7236</v>
      </c>
      <c r="U55" s="1" t="s">
        <v>7235</v>
      </c>
      <c r="V55" s="1" t="s">
        <v>1156</v>
      </c>
      <c r="W55" s="1" t="s">
        <v>4731</v>
      </c>
      <c r="X55" s="1" t="s">
        <v>21</v>
      </c>
      <c r="Y55" s="1" t="s">
        <v>7234</v>
      </c>
      <c r="Z55" s="1"/>
    </row>
    <row r="56" spans="1:26" ht="146.25" x14ac:dyDescent="0.25">
      <c r="A56" s="1">
        <v>55</v>
      </c>
      <c r="B56" s="1" t="s">
        <v>7233</v>
      </c>
      <c r="C56" s="1" t="s">
        <v>7232</v>
      </c>
      <c r="D56" s="3" t="s">
        <v>7231</v>
      </c>
      <c r="E56" s="1">
        <v>538</v>
      </c>
      <c r="F56" s="1" t="s">
        <v>762</v>
      </c>
      <c r="G56" s="1">
        <v>22288</v>
      </c>
      <c r="H56" s="2">
        <v>45077</v>
      </c>
      <c r="I56" s="2">
        <v>45077</v>
      </c>
      <c r="J56" s="1"/>
      <c r="K56" s="1"/>
      <c r="L56" s="1" t="s">
        <v>7230</v>
      </c>
      <c r="M56" s="1" t="s">
        <v>7229</v>
      </c>
      <c r="N56" s="1" t="s">
        <v>7228</v>
      </c>
      <c r="O56" s="1" t="s">
        <v>7227</v>
      </c>
      <c r="P56" s="1" t="s">
        <v>7226</v>
      </c>
      <c r="Q56" s="1" t="s">
        <v>7225</v>
      </c>
      <c r="R56" s="1" t="s">
        <v>8</v>
      </c>
      <c r="S56" s="1"/>
      <c r="T56" s="1" t="s">
        <v>7224</v>
      </c>
      <c r="U56" s="1" t="s">
        <v>7223</v>
      </c>
      <c r="V56" s="1" t="s">
        <v>3115</v>
      </c>
      <c r="W56" s="1" t="s">
        <v>4935</v>
      </c>
      <c r="X56" s="1" t="s">
        <v>2</v>
      </c>
      <c r="Y56" s="1"/>
      <c r="Z56" s="1"/>
    </row>
    <row r="57" spans="1:26" ht="348.75" x14ac:dyDescent="0.25">
      <c r="A57" s="1">
        <v>56</v>
      </c>
      <c r="B57" s="1" t="s">
        <v>7222</v>
      </c>
      <c r="C57" s="1" t="s">
        <v>7221</v>
      </c>
      <c r="D57" s="3" t="s">
        <v>7220</v>
      </c>
      <c r="E57" s="1">
        <v>346</v>
      </c>
      <c r="F57" s="1" t="s">
        <v>414</v>
      </c>
      <c r="G57" s="1">
        <v>16576</v>
      </c>
      <c r="H57" s="2">
        <v>42557</v>
      </c>
      <c r="I57" s="2">
        <v>42557</v>
      </c>
      <c r="J57" s="2">
        <v>44634</v>
      </c>
      <c r="K57" s="1" t="s">
        <v>230</v>
      </c>
      <c r="L57" s="1" t="s">
        <v>7219</v>
      </c>
      <c r="M57" s="1" t="s">
        <v>7218</v>
      </c>
      <c r="N57" s="1" t="s">
        <v>7217</v>
      </c>
      <c r="O57" s="1" t="s">
        <v>7216</v>
      </c>
      <c r="P57" s="1" t="s">
        <v>7215</v>
      </c>
      <c r="Q57" s="1" t="s">
        <v>7214</v>
      </c>
      <c r="R57" s="1" t="s">
        <v>8</v>
      </c>
      <c r="S57" s="1" t="s">
        <v>7213</v>
      </c>
      <c r="T57" s="1" t="s">
        <v>7212</v>
      </c>
      <c r="U57" s="1" t="s">
        <v>7211</v>
      </c>
      <c r="V57" s="1" t="s">
        <v>7210</v>
      </c>
      <c r="W57" s="1" t="s">
        <v>568</v>
      </c>
      <c r="X57" s="1" t="s">
        <v>21</v>
      </c>
      <c r="Y57" s="1" t="s">
        <v>7020</v>
      </c>
      <c r="Z57" s="1" t="s">
        <v>7209</v>
      </c>
    </row>
    <row r="58" spans="1:26" ht="56.25" x14ac:dyDescent="0.25">
      <c r="A58" s="1">
        <v>57</v>
      </c>
      <c r="B58" s="1" t="s">
        <v>7208</v>
      </c>
      <c r="C58" s="1" t="s">
        <v>7207</v>
      </c>
      <c r="D58" s="3" t="s">
        <v>7206</v>
      </c>
      <c r="E58" s="1">
        <v>123</v>
      </c>
      <c r="F58" s="1" t="s">
        <v>646</v>
      </c>
      <c r="G58" s="1">
        <v>7799</v>
      </c>
      <c r="H58" s="2">
        <v>39908</v>
      </c>
      <c r="I58" s="2">
        <v>39908</v>
      </c>
      <c r="J58" s="2">
        <v>41435</v>
      </c>
      <c r="K58" s="1" t="s">
        <v>117</v>
      </c>
      <c r="L58" s="1"/>
      <c r="M58" s="1"/>
      <c r="N58" s="1"/>
      <c r="O58" s="1" t="s">
        <v>7205</v>
      </c>
      <c r="P58" s="1" t="s">
        <v>7204</v>
      </c>
      <c r="Q58" s="1" t="s">
        <v>7203</v>
      </c>
      <c r="R58" s="1" t="s">
        <v>8</v>
      </c>
      <c r="S58" s="1"/>
      <c r="T58" s="1"/>
      <c r="U58" s="1" t="s">
        <v>7202</v>
      </c>
      <c r="V58" s="1" t="s">
        <v>7201</v>
      </c>
      <c r="W58" s="1" t="s">
        <v>7200</v>
      </c>
      <c r="X58" s="1" t="s">
        <v>21</v>
      </c>
      <c r="Y58" s="1"/>
      <c r="Z58" s="1"/>
    </row>
    <row r="59" spans="1:26" ht="213.75" x14ac:dyDescent="0.25">
      <c r="A59" s="1">
        <v>58</v>
      </c>
      <c r="B59" s="1" t="s">
        <v>7199</v>
      </c>
      <c r="C59" s="1" t="s">
        <v>7198</v>
      </c>
      <c r="D59" s="3" t="s">
        <v>7197</v>
      </c>
      <c r="E59" s="1">
        <v>503</v>
      </c>
      <c r="F59" s="1" t="s">
        <v>932</v>
      </c>
      <c r="G59" s="1">
        <v>20767</v>
      </c>
      <c r="H59" s="2">
        <v>44372</v>
      </c>
      <c r="I59" s="2">
        <v>44372</v>
      </c>
      <c r="J59" s="1"/>
      <c r="K59" s="1"/>
      <c r="L59" s="1" t="s">
        <v>7196</v>
      </c>
      <c r="M59" s="1" t="s">
        <v>7195</v>
      </c>
      <c r="N59" s="1" t="s">
        <v>7194</v>
      </c>
      <c r="O59" s="1" t="s">
        <v>7193</v>
      </c>
      <c r="P59" s="1" t="s">
        <v>7192</v>
      </c>
      <c r="Q59" s="1" t="s">
        <v>7191</v>
      </c>
      <c r="R59" s="1" t="s">
        <v>8</v>
      </c>
      <c r="S59" s="1" t="s">
        <v>7190</v>
      </c>
      <c r="T59" s="1" t="s">
        <v>7189</v>
      </c>
      <c r="U59" s="1" t="s">
        <v>7188</v>
      </c>
      <c r="V59" s="1" t="s">
        <v>1515</v>
      </c>
      <c r="W59" s="1" t="s">
        <v>22</v>
      </c>
      <c r="X59" s="1" t="s">
        <v>2</v>
      </c>
      <c r="Y59" s="1"/>
      <c r="Z59" s="1" t="s">
        <v>7187</v>
      </c>
    </row>
    <row r="60" spans="1:26" ht="213.75" x14ac:dyDescent="0.25">
      <c r="A60" s="1">
        <v>59</v>
      </c>
      <c r="B60" s="1" t="s">
        <v>7186</v>
      </c>
      <c r="C60" s="1" t="s">
        <v>7185</v>
      </c>
      <c r="D60" s="3" t="s">
        <v>7184</v>
      </c>
      <c r="E60" s="1">
        <v>498</v>
      </c>
      <c r="F60" s="1" t="s">
        <v>279</v>
      </c>
      <c r="G60" s="1">
        <v>20408</v>
      </c>
      <c r="H60" s="2">
        <v>44237</v>
      </c>
      <c r="I60" s="2">
        <v>44237</v>
      </c>
      <c r="J60" s="1"/>
      <c r="K60" s="1"/>
      <c r="L60" s="1" t="s">
        <v>7183</v>
      </c>
      <c r="M60" s="1" t="s">
        <v>7182</v>
      </c>
      <c r="N60" s="1" t="s">
        <v>7181</v>
      </c>
      <c r="O60" s="1" t="s">
        <v>7180</v>
      </c>
      <c r="P60" s="1" t="s">
        <v>6910</v>
      </c>
      <c r="Q60" s="1" t="s">
        <v>7179</v>
      </c>
      <c r="R60" s="1" t="s">
        <v>8</v>
      </c>
      <c r="S60" s="1" t="s">
        <v>7178</v>
      </c>
      <c r="T60" s="1" t="s">
        <v>7177</v>
      </c>
      <c r="U60" s="1" t="s">
        <v>7176</v>
      </c>
      <c r="V60" s="1" t="s">
        <v>4</v>
      </c>
      <c r="W60" s="1" t="s">
        <v>7175</v>
      </c>
      <c r="X60" s="1" t="s">
        <v>2</v>
      </c>
      <c r="Y60" s="1" t="s">
        <v>7174</v>
      </c>
      <c r="Z60" s="1" t="s">
        <v>7173</v>
      </c>
    </row>
    <row r="61" spans="1:26" ht="45" x14ac:dyDescent="0.25">
      <c r="A61" s="1">
        <v>60</v>
      </c>
      <c r="B61" s="1" t="s">
        <v>7172</v>
      </c>
      <c r="C61" s="1" t="s">
        <v>7171</v>
      </c>
      <c r="D61" s="3" t="s">
        <v>7170</v>
      </c>
      <c r="E61" s="1">
        <v>581</v>
      </c>
      <c r="F61" s="1" t="s">
        <v>279</v>
      </c>
      <c r="G61" s="1"/>
      <c r="H61" s="2">
        <v>45692</v>
      </c>
      <c r="I61" s="2">
        <v>45692</v>
      </c>
      <c r="J61" s="1"/>
      <c r="K61" s="1"/>
      <c r="L61" s="1" t="s">
        <v>7169</v>
      </c>
      <c r="M61" s="1" t="s">
        <v>7168</v>
      </c>
      <c r="N61" s="1" t="s">
        <v>7167</v>
      </c>
      <c r="O61" s="1" t="s">
        <v>7166</v>
      </c>
      <c r="P61" s="1" t="s">
        <v>973</v>
      </c>
      <c r="Q61" s="1" t="s">
        <v>7165</v>
      </c>
      <c r="R61" s="1" t="s">
        <v>8</v>
      </c>
      <c r="S61" s="1"/>
      <c r="T61" s="1"/>
      <c r="U61" s="1" t="s">
        <v>7164</v>
      </c>
      <c r="V61" s="1" t="s">
        <v>1271</v>
      </c>
      <c r="W61" s="1" t="s">
        <v>2891</v>
      </c>
      <c r="X61" s="1" t="s">
        <v>2</v>
      </c>
      <c r="Y61" s="1"/>
      <c r="Z61" s="1"/>
    </row>
    <row r="62" spans="1:26" ht="409.5" x14ac:dyDescent="0.25">
      <c r="A62" s="1">
        <v>61</v>
      </c>
      <c r="B62" s="1" t="s">
        <v>7163</v>
      </c>
      <c r="C62" s="1" t="s">
        <v>7162</v>
      </c>
      <c r="D62" s="3" t="s">
        <v>7161</v>
      </c>
      <c r="E62" s="1">
        <v>19</v>
      </c>
      <c r="F62" s="1" t="s">
        <v>164</v>
      </c>
      <c r="G62" s="1">
        <v>7977</v>
      </c>
      <c r="H62" s="2">
        <v>37740</v>
      </c>
      <c r="I62" s="2">
        <v>37740</v>
      </c>
      <c r="J62" s="1"/>
      <c r="K62" s="1"/>
      <c r="L62" s="1" t="s">
        <v>7149</v>
      </c>
      <c r="M62" s="1" t="s">
        <v>7148</v>
      </c>
      <c r="N62" s="1" t="s">
        <v>7160</v>
      </c>
      <c r="O62" s="1" t="s">
        <v>7159</v>
      </c>
      <c r="P62" s="1" t="s">
        <v>7158</v>
      </c>
      <c r="Q62" s="1" t="s">
        <v>7157</v>
      </c>
      <c r="R62" s="1" t="s">
        <v>8</v>
      </c>
      <c r="S62" s="1" t="s">
        <v>7156</v>
      </c>
      <c r="T62" s="1" t="s">
        <v>7155</v>
      </c>
      <c r="U62" s="1" t="s">
        <v>7154</v>
      </c>
      <c r="V62" s="1" t="s">
        <v>497</v>
      </c>
      <c r="W62" s="1" t="s">
        <v>2891</v>
      </c>
      <c r="X62" s="1" t="s">
        <v>21</v>
      </c>
      <c r="Y62" s="1" t="s">
        <v>7153</v>
      </c>
      <c r="Z62" s="1" t="s">
        <v>6932</v>
      </c>
    </row>
    <row r="63" spans="1:26" ht="371.25" x14ac:dyDescent="0.25">
      <c r="A63" s="1">
        <v>62</v>
      </c>
      <c r="B63" s="1" t="s">
        <v>7152</v>
      </c>
      <c r="C63" s="1" t="s">
        <v>7151</v>
      </c>
      <c r="D63" s="3" t="s">
        <v>7150</v>
      </c>
      <c r="E63" s="1">
        <v>12</v>
      </c>
      <c r="F63" s="1" t="s">
        <v>164</v>
      </c>
      <c r="G63" s="1">
        <v>564</v>
      </c>
      <c r="H63" s="2">
        <v>37740</v>
      </c>
      <c r="I63" s="2">
        <v>37740</v>
      </c>
      <c r="J63" s="2">
        <v>44018</v>
      </c>
      <c r="K63" s="1" t="s">
        <v>230</v>
      </c>
      <c r="L63" s="1" t="s">
        <v>7149</v>
      </c>
      <c r="M63" s="1" t="s">
        <v>7148</v>
      </c>
      <c r="N63" s="1" t="s">
        <v>7147</v>
      </c>
      <c r="O63" s="1" t="s">
        <v>7146</v>
      </c>
      <c r="P63" s="1" t="s">
        <v>7145</v>
      </c>
      <c r="Q63" s="1" t="s">
        <v>7144</v>
      </c>
      <c r="R63" s="1" t="s">
        <v>8</v>
      </c>
      <c r="S63" s="1" t="s">
        <v>7143</v>
      </c>
      <c r="T63" s="1" t="s">
        <v>7142</v>
      </c>
      <c r="U63" s="1" t="s">
        <v>7141</v>
      </c>
      <c r="V63" s="1" t="s">
        <v>7140</v>
      </c>
      <c r="W63" s="1" t="s">
        <v>7139</v>
      </c>
      <c r="X63" s="1" t="s">
        <v>21</v>
      </c>
      <c r="Y63" s="1" t="s">
        <v>7138</v>
      </c>
      <c r="Z63" s="1"/>
    </row>
    <row r="64" spans="1:26" ht="146.25" x14ac:dyDescent="0.25">
      <c r="A64" s="1">
        <v>63</v>
      </c>
      <c r="B64" s="1" t="s">
        <v>7137</v>
      </c>
      <c r="C64" s="1" t="s">
        <v>7136</v>
      </c>
      <c r="D64" s="3" t="s">
        <v>7135</v>
      </c>
      <c r="E64" s="1">
        <v>542</v>
      </c>
      <c r="F64" s="1" t="s">
        <v>1483</v>
      </c>
      <c r="G64" s="1">
        <v>18954</v>
      </c>
      <c r="H64" s="2">
        <v>45114</v>
      </c>
      <c r="I64" s="2">
        <v>45114</v>
      </c>
      <c r="J64" s="1"/>
      <c r="K64" s="1"/>
      <c r="L64" s="1" t="s">
        <v>7134</v>
      </c>
      <c r="M64" s="1" t="s">
        <v>7133</v>
      </c>
      <c r="N64" s="1" t="s">
        <v>7132</v>
      </c>
      <c r="O64" s="1" t="s">
        <v>7131</v>
      </c>
      <c r="P64" s="1"/>
      <c r="Q64" s="1" t="s">
        <v>7130</v>
      </c>
      <c r="R64" s="1" t="s">
        <v>8</v>
      </c>
      <c r="S64" s="1"/>
      <c r="T64" s="1" t="s">
        <v>7129</v>
      </c>
      <c r="U64" s="1" t="s">
        <v>7128</v>
      </c>
      <c r="V64" s="1" t="s">
        <v>5365</v>
      </c>
      <c r="W64" s="1" t="s">
        <v>2890</v>
      </c>
      <c r="X64" s="1" t="s">
        <v>2</v>
      </c>
      <c r="Y64" s="1"/>
      <c r="Z64" s="1"/>
    </row>
    <row r="65" spans="1:26" ht="56.25" x14ac:dyDescent="0.25">
      <c r="A65" s="1">
        <v>64</v>
      </c>
      <c r="B65" s="1" t="s">
        <v>7127</v>
      </c>
      <c r="C65" s="1" t="s">
        <v>7126</v>
      </c>
      <c r="D65" s="3" t="s">
        <v>7125</v>
      </c>
      <c r="E65" s="1">
        <v>182</v>
      </c>
      <c r="F65" s="1" t="s">
        <v>7124</v>
      </c>
      <c r="G65" s="1">
        <v>573</v>
      </c>
      <c r="H65" s="2">
        <v>40834</v>
      </c>
      <c r="I65" s="2">
        <v>40834</v>
      </c>
      <c r="J65" s="2">
        <v>42219</v>
      </c>
      <c r="K65" s="1" t="s">
        <v>230</v>
      </c>
      <c r="L65" s="1" t="s">
        <v>7123</v>
      </c>
      <c r="M65" s="1" t="s">
        <v>7122</v>
      </c>
      <c r="N65" s="1"/>
      <c r="O65" s="1" t="s">
        <v>7121</v>
      </c>
      <c r="P65" s="1" t="s">
        <v>7120</v>
      </c>
      <c r="Q65" s="1" t="s">
        <v>7119</v>
      </c>
      <c r="R65" s="1" t="s">
        <v>8</v>
      </c>
      <c r="S65" s="1"/>
      <c r="T65" s="1"/>
      <c r="U65" s="1" t="s">
        <v>7118</v>
      </c>
      <c r="V65" s="1" t="s">
        <v>7117</v>
      </c>
      <c r="W65" s="1" t="s">
        <v>7116</v>
      </c>
      <c r="X65" s="1" t="s">
        <v>21</v>
      </c>
      <c r="Y65" s="1"/>
      <c r="Z65" s="1"/>
    </row>
    <row r="66" spans="1:26" ht="409.5" x14ac:dyDescent="0.25">
      <c r="A66" s="1">
        <v>65</v>
      </c>
      <c r="B66" s="1" t="s">
        <v>7115</v>
      </c>
      <c r="C66" s="1" t="s">
        <v>7114</v>
      </c>
      <c r="D66" s="3" t="s">
        <v>7113</v>
      </c>
      <c r="E66" s="1">
        <v>216</v>
      </c>
      <c r="F66" s="1" t="s">
        <v>164</v>
      </c>
      <c r="G66" s="1">
        <v>12928</v>
      </c>
      <c r="H66" s="2">
        <v>41264</v>
      </c>
      <c r="I66" s="2">
        <v>41264</v>
      </c>
      <c r="J66" s="1"/>
      <c r="K66" s="1"/>
      <c r="L66" s="1" t="s">
        <v>7112</v>
      </c>
      <c r="M66" s="1" t="s">
        <v>7111</v>
      </c>
      <c r="N66" s="1" t="s">
        <v>7110</v>
      </c>
      <c r="O66" s="1" t="s">
        <v>7109</v>
      </c>
      <c r="P66" s="1" t="s">
        <v>7108</v>
      </c>
      <c r="Q66" s="1" t="s">
        <v>7107</v>
      </c>
      <c r="R66" s="1" t="s">
        <v>8</v>
      </c>
      <c r="S66" s="1" t="s">
        <v>7106</v>
      </c>
      <c r="T66" s="1" t="s">
        <v>7105</v>
      </c>
      <c r="U66" s="1" t="s">
        <v>6278</v>
      </c>
      <c r="V66" s="1" t="s">
        <v>1181</v>
      </c>
      <c r="W66" s="1" t="s">
        <v>621</v>
      </c>
      <c r="X66" s="1" t="s">
        <v>21</v>
      </c>
      <c r="Y66" s="1" t="s">
        <v>7104</v>
      </c>
      <c r="Z66" s="1" t="s">
        <v>7103</v>
      </c>
    </row>
    <row r="67" spans="1:26" ht="78.75" x14ac:dyDescent="0.25">
      <c r="A67" s="1">
        <v>66</v>
      </c>
      <c r="B67" s="1" t="s">
        <v>7102</v>
      </c>
      <c r="C67" s="1" t="s">
        <v>7101</v>
      </c>
      <c r="D67" s="3" t="s">
        <v>7100</v>
      </c>
      <c r="E67" s="1">
        <v>511</v>
      </c>
      <c r="F67" s="1" t="s">
        <v>147</v>
      </c>
      <c r="G67" s="1">
        <v>20961</v>
      </c>
      <c r="H67" s="2">
        <v>44448</v>
      </c>
      <c r="I67" s="2">
        <v>44448</v>
      </c>
      <c r="J67" s="2">
        <v>45020</v>
      </c>
      <c r="K67" s="1" t="s">
        <v>198</v>
      </c>
      <c r="L67" s="1" t="s">
        <v>7099</v>
      </c>
      <c r="M67" s="1" t="s">
        <v>7098</v>
      </c>
      <c r="N67" s="1" t="s">
        <v>7097</v>
      </c>
      <c r="O67" s="1" t="s">
        <v>7096</v>
      </c>
      <c r="P67" s="1" t="s">
        <v>7095</v>
      </c>
      <c r="Q67" s="1" t="s">
        <v>7094</v>
      </c>
      <c r="R67" s="1" t="s">
        <v>8</v>
      </c>
      <c r="S67" s="1"/>
      <c r="T67" s="1" t="s">
        <v>7093</v>
      </c>
      <c r="U67" s="1" t="s">
        <v>7092</v>
      </c>
      <c r="V67" s="1" t="s">
        <v>7091</v>
      </c>
      <c r="W67" s="1" t="s">
        <v>7090</v>
      </c>
      <c r="X67" s="1" t="s">
        <v>2</v>
      </c>
      <c r="Y67" s="1"/>
      <c r="Z67" s="1" t="s">
        <v>7089</v>
      </c>
    </row>
    <row r="68" spans="1:26" ht="56.25" x14ac:dyDescent="0.25">
      <c r="A68" s="1">
        <v>67</v>
      </c>
      <c r="B68" s="1" t="s">
        <v>7088</v>
      </c>
      <c r="C68" s="1" t="s">
        <v>7087</v>
      </c>
      <c r="D68" s="3" t="s">
        <v>7086</v>
      </c>
      <c r="E68" s="1">
        <v>138</v>
      </c>
      <c r="F68" s="1" t="s">
        <v>616</v>
      </c>
      <c r="G68" s="1">
        <v>10103</v>
      </c>
      <c r="H68" s="2">
        <v>40095</v>
      </c>
      <c r="I68" s="2">
        <v>40095</v>
      </c>
      <c r="J68" s="2">
        <v>41020</v>
      </c>
      <c r="K68" s="1" t="s">
        <v>117</v>
      </c>
      <c r="L68" s="1"/>
      <c r="M68" s="1"/>
      <c r="N68" s="1"/>
      <c r="O68" s="1" t="s">
        <v>7085</v>
      </c>
      <c r="P68" s="1" t="s">
        <v>7084</v>
      </c>
      <c r="Q68" s="1" t="s">
        <v>7083</v>
      </c>
      <c r="R68" s="1" t="s">
        <v>8</v>
      </c>
      <c r="S68" s="1"/>
      <c r="T68" s="1"/>
      <c r="U68" s="1" t="s">
        <v>7082</v>
      </c>
      <c r="V68" s="1" t="s">
        <v>7081</v>
      </c>
      <c r="W68" s="1" t="s">
        <v>7080</v>
      </c>
      <c r="X68" s="1" t="s">
        <v>21</v>
      </c>
      <c r="Y68" s="1"/>
      <c r="Z68" s="1"/>
    </row>
    <row r="69" spans="1:26" ht="56.25" x14ac:dyDescent="0.25">
      <c r="A69" s="1">
        <v>68</v>
      </c>
      <c r="B69" s="1" t="s">
        <v>7079</v>
      </c>
      <c r="C69" s="1" t="s">
        <v>7078</v>
      </c>
      <c r="D69" s="3" t="s">
        <v>7077</v>
      </c>
      <c r="E69" s="1">
        <v>21</v>
      </c>
      <c r="F69" s="1" t="s">
        <v>164</v>
      </c>
      <c r="G69" s="1">
        <v>594</v>
      </c>
      <c r="H69" s="2">
        <v>37740</v>
      </c>
      <c r="I69" s="2">
        <v>37740</v>
      </c>
      <c r="J69" s="2">
        <v>41515</v>
      </c>
      <c r="K69" s="1" t="s">
        <v>117</v>
      </c>
      <c r="L69" s="1"/>
      <c r="M69" s="1"/>
      <c r="N69" s="1"/>
      <c r="O69" s="1" t="s">
        <v>7076</v>
      </c>
      <c r="P69" s="1" t="s">
        <v>7075</v>
      </c>
      <c r="Q69" s="1" t="s">
        <v>7074</v>
      </c>
      <c r="R69" s="1" t="s">
        <v>8</v>
      </c>
      <c r="S69" s="1"/>
      <c r="T69" s="1"/>
      <c r="U69" s="1" t="s">
        <v>7073</v>
      </c>
      <c r="V69" s="1"/>
      <c r="W69" s="1"/>
      <c r="X69" s="1" t="s">
        <v>21</v>
      </c>
      <c r="Y69" s="1"/>
      <c r="Z69" s="1"/>
    </row>
    <row r="70" spans="1:26" ht="405" x14ac:dyDescent="0.25">
      <c r="A70" s="1">
        <v>69</v>
      </c>
      <c r="B70" s="1" t="s">
        <v>7072</v>
      </c>
      <c r="C70" s="1" t="s">
        <v>7071</v>
      </c>
      <c r="D70" s="3" t="s">
        <v>7070</v>
      </c>
      <c r="E70" s="1">
        <v>446</v>
      </c>
      <c r="F70" s="1" t="s">
        <v>1380</v>
      </c>
      <c r="G70" s="1">
        <v>12997</v>
      </c>
      <c r="H70" s="2">
        <v>43528</v>
      </c>
      <c r="I70" s="2">
        <v>43528</v>
      </c>
      <c r="J70" s="1"/>
      <c r="K70" s="1"/>
      <c r="L70" s="1" t="s">
        <v>7069</v>
      </c>
      <c r="M70" s="1" t="s">
        <v>7068</v>
      </c>
      <c r="N70" s="1" t="s">
        <v>7067</v>
      </c>
      <c r="O70" s="1" t="s">
        <v>7066</v>
      </c>
      <c r="P70" s="1" t="s">
        <v>7065</v>
      </c>
      <c r="Q70" s="1" t="s">
        <v>7064</v>
      </c>
      <c r="R70" s="1" t="s">
        <v>8</v>
      </c>
      <c r="S70" s="1" t="s">
        <v>7063</v>
      </c>
      <c r="T70" s="1" t="s">
        <v>7062</v>
      </c>
      <c r="U70" s="1" t="s">
        <v>7061</v>
      </c>
      <c r="V70" s="1" t="s">
        <v>7060</v>
      </c>
      <c r="W70" s="1" t="s">
        <v>2290</v>
      </c>
      <c r="X70" s="1" t="s">
        <v>2</v>
      </c>
      <c r="Y70" s="1" t="s">
        <v>2289</v>
      </c>
      <c r="Z70" s="1" t="s">
        <v>7059</v>
      </c>
    </row>
    <row r="71" spans="1:26" ht="409.5" x14ac:dyDescent="0.25">
      <c r="A71" s="1">
        <v>70</v>
      </c>
      <c r="B71" s="1" t="s">
        <v>7058</v>
      </c>
      <c r="C71" s="1" t="s">
        <v>7057</v>
      </c>
      <c r="D71" s="3" t="s">
        <v>7056</v>
      </c>
      <c r="E71" s="1">
        <v>386</v>
      </c>
      <c r="F71" s="1" t="s">
        <v>15</v>
      </c>
      <c r="G71" s="1">
        <v>17712</v>
      </c>
      <c r="H71" s="2">
        <v>43066</v>
      </c>
      <c r="I71" s="2">
        <v>43066</v>
      </c>
      <c r="J71" s="1"/>
      <c r="K71" s="1"/>
      <c r="L71" s="1" t="s">
        <v>7055</v>
      </c>
      <c r="M71" s="1" t="s">
        <v>7054</v>
      </c>
      <c r="N71" s="1" t="s">
        <v>7053</v>
      </c>
      <c r="O71" s="1" t="s">
        <v>7052</v>
      </c>
      <c r="P71" s="1" t="s">
        <v>4760</v>
      </c>
      <c r="Q71" s="1" t="s">
        <v>7051</v>
      </c>
      <c r="R71" s="1" t="s">
        <v>8</v>
      </c>
      <c r="S71" s="1" t="s">
        <v>7050</v>
      </c>
      <c r="T71" s="1" t="s">
        <v>7049</v>
      </c>
      <c r="U71" s="1" t="s">
        <v>7048</v>
      </c>
      <c r="V71" s="1" t="s">
        <v>2891</v>
      </c>
      <c r="W71" s="1" t="s">
        <v>595</v>
      </c>
      <c r="X71" s="1" t="s">
        <v>2</v>
      </c>
      <c r="Y71" s="1" t="s">
        <v>7047</v>
      </c>
      <c r="Z71" s="1"/>
    </row>
    <row r="72" spans="1:26" ht="56.25" x14ac:dyDescent="0.25">
      <c r="A72" s="1">
        <v>71</v>
      </c>
      <c r="B72" s="1" t="s">
        <v>7046</v>
      </c>
      <c r="C72" s="1" t="s">
        <v>7045</v>
      </c>
      <c r="D72" s="3" t="s">
        <v>7044</v>
      </c>
      <c r="E72" s="1">
        <v>351</v>
      </c>
      <c r="F72" s="1" t="s">
        <v>147</v>
      </c>
      <c r="G72" s="1">
        <v>16594</v>
      </c>
      <c r="H72" s="2">
        <v>42564</v>
      </c>
      <c r="I72" s="2">
        <v>42564</v>
      </c>
      <c r="J72" s="2">
        <v>42858</v>
      </c>
      <c r="K72" s="1" t="s">
        <v>117</v>
      </c>
      <c r="L72" s="1" t="s">
        <v>7043</v>
      </c>
      <c r="M72" s="1" t="s">
        <v>7042</v>
      </c>
      <c r="N72" s="1" t="s">
        <v>7041</v>
      </c>
      <c r="O72" s="1" t="s">
        <v>7040</v>
      </c>
      <c r="P72" s="1" t="s">
        <v>7039</v>
      </c>
      <c r="Q72" s="1" t="s">
        <v>7038</v>
      </c>
      <c r="R72" s="1" t="s">
        <v>8</v>
      </c>
      <c r="S72" s="1" t="s">
        <v>539</v>
      </c>
      <c r="T72" s="1" t="s">
        <v>7037</v>
      </c>
      <c r="U72" s="1" t="s">
        <v>7036</v>
      </c>
      <c r="V72" s="1" t="s">
        <v>551</v>
      </c>
      <c r="W72" s="1" t="s">
        <v>7035</v>
      </c>
      <c r="X72" s="1" t="s">
        <v>21</v>
      </c>
      <c r="Y72" s="1"/>
      <c r="Z72" s="1"/>
    </row>
    <row r="73" spans="1:26" ht="409.5" x14ac:dyDescent="0.25">
      <c r="A73" s="1">
        <v>72</v>
      </c>
      <c r="B73" s="1" t="s">
        <v>7034</v>
      </c>
      <c r="C73" s="1" t="s">
        <v>7033</v>
      </c>
      <c r="D73" s="3" t="s">
        <v>7032</v>
      </c>
      <c r="E73" s="1">
        <v>283</v>
      </c>
      <c r="F73" s="1" t="s">
        <v>762</v>
      </c>
      <c r="G73" s="1" t="s">
        <v>7031</v>
      </c>
      <c r="H73" s="2">
        <v>42102</v>
      </c>
      <c r="I73" s="2">
        <v>42102</v>
      </c>
      <c r="J73" s="2">
        <v>45156</v>
      </c>
      <c r="K73" s="1" t="s">
        <v>50</v>
      </c>
      <c r="L73" s="1" t="s">
        <v>7030</v>
      </c>
      <c r="M73" s="1" t="s">
        <v>7029</v>
      </c>
      <c r="N73" s="1" t="s">
        <v>7028</v>
      </c>
      <c r="O73" s="1" t="s">
        <v>7027</v>
      </c>
      <c r="P73" s="1" t="s">
        <v>7026</v>
      </c>
      <c r="Q73" s="1" t="s">
        <v>7025</v>
      </c>
      <c r="R73" s="1" t="s">
        <v>8</v>
      </c>
      <c r="S73" s="1" t="s">
        <v>7024</v>
      </c>
      <c r="T73" s="1" t="s">
        <v>7023</v>
      </c>
      <c r="U73" s="1" t="s">
        <v>7022</v>
      </c>
      <c r="V73" s="1" t="s">
        <v>7021</v>
      </c>
      <c r="W73" s="1" t="s">
        <v>6546</v>
      </c>
      <c r="X73" s="1" t="s">
        <v>21</v>
      </c>
      <c r="Y73" s="1" t="s">
        <v>7020</v>
      </c>
      <c r="Z73" s="1" t="s">
        <v>7019</v>
      </c>
    </row>
    <row r="74" spans="1:26" ht="45" x14ac:dyDescent="0.25">
      <c r="A74" s="1">
        <v>73</v>
      </c>
      <c r="B74" s="1" t="s">
        <v>7018</v>
      </c>
      <c r="C74" s="1" t="s">
        <v>7017</v>
      </c>
      <c r="D74" s="3" t="s">
        <v>7016</v>
      </c>
      <c r="E74" s="1">
        <v>561</v>
      </c>
      <c r="F74" s="1" t="s">
        <v>83</v>
      </c>
      <c r="G74" s="1">
        <v>23273</v>
      </c>
      <c r="H74" s="2">
        <v>45506</v>
      </c>
      <c r="I74" s="2">
        <v>45506</v>
      </c>
      <c r="J74" s="1"/>
      <c r="K74" s="1"/>
      <c r="L74" s="1" t="s">
        <v>7015</v>
      </c>
      <c r="M74" s="1" t="s">
        <v>7014</v>
      </c>
      <c r="N74" s="1" t="s">
        <v>7013</v>
      </c>
      <c r="O74" s="1" t="s">
        <v>7012</v>
      </c>
      <c r="P74" s="1" t="s">
        <v>1466</v>
      </c>
      <c r="Q74" s="1" t="s">
        <v>7011</v>
      </c>
      <c r="R74" s="1" t="s">
        <v>8</v>
      </c>
      <c r="S74" s="1"/>
      <c r="T74" s="1"/>
      <c r="U74" s="1" t="s">
        <v>7010</v>
      </c>
      <c r="V74" s="1" t="s">
        <v>7009</v>
      </c>
      <c r="W74" s="1" t="s">
        <v>1584</v>
      </c>
      <c r="X74" s="1" t="s">
        <v>2</v>
      </c>
      <c r="Y74" s="1"/>
      <c r="Z74" s="1"/>
    </row>
    <row r="75" spans="1:26" ht="123.75" x14ac:dyDescent="0.25">
      <c r="A75" s="1">
        <v>74</v>
      </c>
      <c r="B75" s="1" t="s">
        <v>7008</v>
      </c>
      <c r="C75" s="1" t="s">
        <v>7007</v>
      </c>
      <c r="D75" s="3" t="s">
        <v>7006</v>
      </c>
      <c r="E75" s="1">
        <v>267</v>
      </c>
      <c r="F75" s="1" t="s">
        <v>2915</v>
      </c>
      <c r="G75" s="1">
        <v>662</v>
      </c>
      <c r="H75" s="2">
        <v>41890</v>
      </c>
      <c r="I75" s="2">
        <v>41890</v>
      </c>
      <c r="J75" s="2">
        <v>42605</v>
      </c>
      <c r="K75" s="1" t="s">
        <v>117</v>
      </c>
      <c r="L75" s="1" t="s">
        <v>7005</v>
      </c>
      <c r="M75" s="1" t="s">
        <v>7004</v>
      </c>
      <c r="N75" s="1" t="s">
        <v>7003</v>
      </c>
      <c r="O75" s="1" t="s">
        <v>7002</v>
      </c>
      <c r="P75" s="1"/>
      <c r="Q75" s="1" t="s">
        <v>7001</v>
      </c>
      <c r="R75" s="1" t="s">
        <v>8</v>
      </c>
      <c r="S75" s="1"/>
      <c r="T75" s="1" t="s">
        <v>7000</v>
      </c>
      <c r="U75" s="1" t="s">
        <v>6999</v>
      </c>
      <c r="V75" s="1" t="s">
        <v>6998</v>
      </c>
      <c r="W75" s="1" t="s">
        <v>6997</v>
      </c>
      <c r="X75" s="1" t="s">
        <v>21</v>
      </c>
      <c r="Y75" s="1"/>
      <c r="Z75" s="1"/>
    </row>
    <row r="76" spans="1:26" ht="348.75" x14ac:dyDescent="0.25">
      <c r="A76" s="1">
        <v>75</v>
      </c>
      <c r="B76" s="1" t="s">
        <v>6996</v>
      </c>
      <c r="C76" s="1" t="s">
        <v>6995</v>
      </c>
      <c r="D76" s="3" t="s">
        <v>6994</v>
      </c>
      <c r="E76" s="1">
        <v>463</v>
      </c>
      <c r="F76" s="1" t="s">
        <v>932</v>
      </c>
      <c r="G76" s="1">
        <v>19183</v>
      </c>
      <c r="H76" s="2">
        <v>43734</v>
      </c>
      <c r="I76" s="2">
        <v>43734</v>
      </c>
      <c r="J76" s="1"/>
      <c r="K76" s="1"/>
      <c r="L76" s="1" t="s">
        <v>6993</v>
      </c>
      <c r="M76" s="1" t="s">
        <v>6992</v>
      </c>
      <c r="N76" s="1" t="s">
        <v>6991</v>
      </c>
      <c r="O76" s="1" t="s">
        <v>6990</v>
      </c>
      <c r="P76" s="1" t="s">
        <v>2762</v>
      </c>
      <c r="Q76" s="1" t="s">
        <v>6989</v>
      </c>
      <c r="R76" s="1" t="s">
        <v>8</v>
      </c>
      <c r="S76" s="1" t="s">
        <v>6988</v>
      </c>
      <c r="T76" s="1" t="s">
        <v>6987</v>
      </c>
      <c r="U76" s="1" t="s">
        <v>6986</v>
      </c>
      <c r="V76" s="1" t="s">
        <v>6985</v>
      </c>
      <c r="W76" s="1" t="s">
        <v>6984</v>
      </c>
      <c r="X76" s="1" t="s">
        <v>2</v>
      </c>
      <c r="Y76" s="1" t="s">
        <v>6983</v>
      </c>
      <c r="Z76" s="1" t="s">
        <v>6982</v>
      </c>
    </row>
    <row r="77" spans="1:26" ht="405" x14ac:dyDescent="0.25">
      <c r="A77" s="1">
        <v>76</v>
      </c>
      <c r="B77" s="1" t="s">
        <v>6981</v>
      </c>
      <c r="C77" s="1" t="s">
        <v>6980</v>
      </c>
      <c r="D77" s="3" t="s">
        <v>6979</v>
      </c>
      <c r="E77" s="1">
        <v>439</v>
      </c>
      <c r="F77" s="1" t="s">
        <v>1483</v>
      </c>
      <c r="G77" s="1">
        <v>18617</v>
      </c>
      <c r="H77" s="2">
        <v>43494</v>
      </c>
      <c r="I77" s="2">
        <v>43494</v>
      </c>
      <c r="J77" s="1"/>
      <c r="K77" s="1"/>
      <c r="L77" s="1" t="s">
        <v>6978</v>
      </c>
      <c r="M77" s="1" t="s">
        <v>6977</v>
      </c>
      <c r="N77" s="1" t="s">
        <v>6976</v>
      </c>
      <c r="O77" s="1" t="s">
        <v>6975</v>
      </c>
      <c r="P77" s="1" t="s">
        <v>1855</v>
      </c>
      <c r="Q77" s="1" t="s">
        <v>6974</v>
      </c>
      <c r="R77" s="1" t="s">
        <v>8</v>
      </c>
      <c r="S77" s="1" t="s">
        <v>6973</v>
      </c>
      <c r="T77" s="1" t="s">
        <v>6972</v>
      </c>
      <c r="U77" s="1" t="s">
        <v>6971</v>
      </c>
      <c r="V77" s="1" t="s">
        <v>6970</v>
      </c>
      <c r="W77" s="1" t="s">
        <v>2290</v>
      </c>
      <c r="X77" s="1" t="s">
        <v>2</v>
      </c>
      <c r="Y77" s="1" t="s">
        <v>6969</v>
      </c>
      <c r="Z77" s="1" t="s">
        <v>6968</v>
      </c>
    </row>
    <row r="78" spans="1:26" ht="45" x14ac:dyDescent="0.25">
      <c r="A78" s="1">
        <v>77</v>
      </c>
      <c r="B78" s="1" t="s">
        <v>6967</v>
      </c>
      <c r="C78" s="1" t="s">
        <v>6966</v>
      </c>
      <c r="D78" s="3" t="s">
        <v>6965</v>
      </c>
      <c r="E78" s="1">
        <v>87</v>
      </c>
      <c r="F78" s="1" t="s">
        <v>4839</v>
      </c>
      <c r="G78" s="1">
        <v>7840</v>
      </c>
      <c r="H78" s="2">
        <v>38953</v>
      </c>
      <c r="I78" s="2">
        <v>38953</v>
      </c>
      <c r="J78" s="2">
        <v>42348</v>
      </c>
      <c r="K78" s="1" t="s">
        <v>230</v>
      </c>
      <c r="L78" s="1" t="s">
        <v>6964</v>
      </c>
      <c r="M78" s="1" t="s">
        <v>6963</v>
      </c>
      <c r="N78" s="1" t="s">
        <v>6962</v>
      </c>
      <c r="O78" s="1" t="s">
        <v>6961</v>
      </c>
      <c r="P78" s="1" t="s">
        <v>6960</v>
      </c>
      <c r="Q78" s="1" t="s">
        <v>6959</v>
      </c>
      <c r="R78" s="1" t="s">
        <v>8</v>
      </c>
      <c r="S78" s="1" t="s">
        <v>1216</v>
      </c>
      <c r="T78" s="1"/>
      <c r="U78" s="1" t="s">
        <v>6958</v>
      </c>
      <c r="V78" s="1" t="s">
        <v>6957</v>
      </c>
      <c r="W78" s="1" t="s">
        <v>6956</v>
      </c>
      <c r="X78" s="1" t="s">
        <v>21</v>
      </c>
      <c r="Y78" s="1"/>
      <c r="Z78" s="1"/>
    </row>
    <row r="79" spans="1:26" ht="67.5" x14ac:dyDescent="0.25">
      <c r="A79" s="1">
        <v>78</v>
      </c>
      <c r="B79" s="1" t="s">
        <v>6955</v>
      </c>
      <c r="C79" s="1" t="s">
        <v>6954</v>
      </c>
      <c r="D79" s="3" t="s">
        <v>6953</v>
      </c>
      <c r="E79" s="1">
        <v>69</v>
      </c>
      <c r="F79" s="1" t="s">
        <v>562</v>
      </c>
      <c r="G79" s="1">
        <v>684</v>
      </c>
      <c r="H79" s="2">
        <v>38079</v>
      </c>
      <c r="I79" s="2">
        <v>38079</v>
      </c>
      <c r="J79" s="2">
        <v>42199</v>
      </c>
      <c r="K79" s="1" t="s">
        <v>117</v>
      </c>
      <c r="L79" s="1" t="s">
        <v>6952</v>
      </c>
      <c r="M79" s="1" t="s">
        <v>6314</v>
      </c>
      <c r="N79" s="1"/>
      <c r="O79" s="1" t="s">
        <v>6951</v>
      </c>
      <c r="P79" s="1" t="s">
        <v>6950</v>
      </c>
      <c r="Q79" s="1" t="s">
        <v>6949</v>
      </c>
      <c r="R79" s="1" t="s">
        <v>8</v>
      </c>
      <c r="S79" s="1"/>
      <c r="T79" s="1" t="s">
        <v>6948</v>
      </c>
      <c r="U79" s="1" t="s">
        <v>6947</v>
      </c>
      <c r="V79" s="1" t="s">
        <v>6946</v>
      </c>
      <c r="W79" s="1" t="s">
        <v>4706</v>
      </c>
      <c r="X79" s="1" t="s">
        <v>21</v>
      </c>
      <c r="Y79" s="1"/>
      <c r="Z79" s="1"/>
    </row>
    <row r="80" spans="1:26" ht="303.75" x14ac:dyDescent="0.25">
      <c r="A80" s="1">
        <v>79</v>
      </c>
      <c r="B80" s="1" t="s">
        <v>6945</v>
      </c>
      <c r="C80" s="1" t="s">
        <v>6944</v>
      </c>
      <c r="D80" s="3" t="s">
        <v>6943</v>
      </c>
      <c r="E80" s="1">
        <v>132</v>
      </c>
      <c r="F80" s="1" t="s">
        <v>181</v>
      </c>
      <c r="G80" s="1">
        <v>10102</v>
      </c>
      <c r="H80" s="2">
        <v>40019</v>
      </c>
      <c r="I80" s="2">
        <v>40019</v>
      </c>
      <c r="J80" s="2">
        <v>43669</v>
      </c>
      <c r="K80" s="1" t="s">
        <v>810</v>
      </c>
      <c r="L80" s="1" t="s">
        <v>6942</v>
      </c>
      <c r="M80" s="1" t="s">
        <v>6941</v>
      </c>
      <c r="N80" s="1" t="s">
        <v>3170</v>
      </c>
      <c r="O80" s="1" t="s">
        <v>6940</v>
      </c>
      <c r="P80" s="1" t="s">
        <v>6939</v>
      </c>
      <c r="Q80" s="1" t="s">
        <v>6938</v>
      </c>
      <c r="R80" s="1" t="s">
        <v>8</v>
      </c>
      <c r="S80" s="1" t="s">
        <v>6937</v>
      </c>
      <c r="T80" s="1" t="s">
        <v>6936</v>
      </c>
      <c r="U80" s="1" t="s">
        <v>6935</v>
      </c>
      <c r="V80" s="1" t="s">
        <v>6934</v>
      </c>
      <c r="W80" s="1" t="s">
        <v>6933</v>
      </c>
      <c r="X80" s="1" t="s">
        <v>21</v>
      </c>
      <c r="Y80" s="1" t="s">
        <v>6932</v>
      </c>
      <c r="Z80" s="1" t="s">
        <v>6931</v>
      </c>
    </row>
    <row r="81" spans="1:26" ht="409.5" x14ac:dyDescent="0.25">
      <c r="A81" s="1">
        <v>80</v>
      </c>
      <c r="B81" s="1" t="s">
        <v>6930</v>
      </c>
      <c r="C81" s="1" t="s">
        <v>6929</v>
      </c>
      <c r="D81" s="3" t="s">
        <v>6928</v>
      </c>
      <c r="E81" s="1">
        <v>28</v>
      </c>
      <c r="F81" s="1" t="s">
        <v>1708</v>
      </c>
      <c r="G81" s="1">
        <v>704</v>
      </c>
      <c r="H81" s="2">
        <v>37783</v>
      </c>
      <c r="I81" s="2">
        <v>37783</v>
      </c>
      <c r="J81" s="1"/>
      <c r="K81" s="1"/>
      <c r="L81" s="1" t="s">
        <v>6927</v>
      </c>
      <c r="M81" s="1" t="s">
        <v>6926</v>
      </c>
      <c r="N81" s="1" t="s">
        <v>6925</v>
      </c>
      <c r="O81" s="1" t="s">
        <v>6924</v>
      </c>
      <c r="P81" s="1" t="s">
        <v>6923</v>
      </c>
      <c r="Q81" s="1" t="s">
        <v>6922</v>
      </c>
      <c r="R81" s="1" t="s">
        <v>8</v>
      </c>
      <c r="S81" s="1" t="s">
        <v>6921</v>
      </c>
      <c r="T81" s="1" t="s">
        <v>6920</v>
      </c>
      <c r="U81" s="1" t="s">
        <v>6919</v>
      </c>
      <c r="V81" s="1" t="s">
        <v>5118</v>
      </c>
      <c r="W81" s="1" t="s">
        <v>5379</v>
      </c>
      <c r="X81" s="1" t="s">
        <v>21</v>
      </c>
      <c r="Y81" s="1" t="s">
        <v>3652</v>
      </c>
      <c r="Z81" s="1" t="s">
        <v>6918</v>
      </c>
    </row>
    <row r="82" spans="1:26" ht="281.25" x14ac:dyDescent="0.25">
      <c r="A82" s="1">
        <v>81</v>
      </c>
      <c r="B82" s="1" t="s">
        <v>6917</v>
      </c>
      <c r="C82" s="1" t="s">
        <v>6916</v>
      </c>
      <c r="D82" s="3" t="s">
        <v>6915</v>
      </c>
      <c r="E82" s="1">
        <v>495</v>
      </c>
      <c r="F82" s="1" t="s">
        <v>3870</v>
      </c>
      <c r="G82" s="1">
        <v>20276</v>
      </c>
      <c r="H82" s="2">
        <v>44190</v>
      </c>
      <c r="I82" s="2">
        <v>44190</v>
      </c>
      <c r="J82" s="1"/>
      <c r="K82" s="1"/>
      <c r="L82" s="1" t="s">
        <v>6914</v>
      </c>
      <c r="M82" s="1" t="s">
        <v>6913</v>
      </c>
      <c r="N82" s="1" t="s">
        <v>6912</v>
      </c>
      <c r="O82" s="1" t="s">
        <v>6911</v>
      </c>
      <c r="P82" s="1" t="s">
        <v>6910</v>
      </c>
      <c r="Q82" s="1" t="s">
        <v>6909</v>
      </c>
      <c r="R82" s="1" t="s">
        <v>8</v>
      </c>
      <c r="S82" s="1" t="s">
        <v>6908</v>
      </c>
      <c r="T82" s="1" t="s">
        <v>6907</v>
      </c>
      <c r="U82" s="1" t="s">
        <v>6906</v>
      </c>
      <c r="V82" s="1" t="s">
        <v>620</v>
      </c>
      <c r="W82" s="1" t="s">
        <v>4356</v>
      </c>
      <c r="X82" s="1" t="s">
        <v>2</v>
      </c>
      <c r="Y82" s="1" t="s">
        <v>2521</v>
      </c>
      <c r="Z82" s="1"/>
    </row>
    <row r="83" spans="1:26" ht="67.5" x14ac:dyDescent="0.25">
      <c r="A83" s="1">
        <v>82</v>
      </c>
      <c r="B83" s="1" t="s">
        <v>6905</v>
      </c>
      <c r="C83" s="1" t="s">
        <v>6904</v>
      </c>
      <c r="D83" s="3" t="s">
        <v>6903</v>
      </c>
      <c r="E83" s="1">
        <v>98</v>
      </c>
      <c r="F83" s="1" t="s">
        <v>6902</v>
      </c>
      <c r="G83" s="1">
        <v>720</v>
      </c>
      <c r="H83" s="2">
        <v>39266</v>
      </c>
      <c r="I83" s="2">
        <v>39266</v>
      </c>
      <c r="J83" s="2">
        <v>42174</v>
      </c>
      <c r="K83" s="1" t="s">
        <v>2957</v>
      </c>
      <c r="L83" s="1" t="s">
        <v>6901</v>
      </c>
      <c r="M83" s="1" t="s">
        <v>6900</v>
      </c>
      <c r="N83" s="1"/>
      <c r="O83" s="1" t="s">
        <v>6899</v>
      </c>
      <c r="P83" s="1" t="s">
        <v>6898</v>
      </c>
      <c r="Q83" s="1" t="s">
        <v>6897</v>
      </c>
      <c r="R83" s="1" t="s">
        <v>8</v>
      </c>
      <c r="S83" s="1" t="s">
        <v>6896</v>
      </c>
      <c r="T83" s="1" t="s">
        <v>6895</v>
      </c>
      <c r="U83" s="1" t="s">
        <v>6894</v>
      </c>
      <c r="V83" s="1" t="s">
        <v>6893</v>
      </c>
      <c r="W83" s="1" t="s">
        <v>6892</v>
      </c>
      <c r="X83" s="1" t="s">
        <v>21</v>
      </c>
      <c r="Y83" s="1"/>
      <c r="Z83" s="1"/>
    </row>
    <row r="84" spans="1:26" ht="78.75" x14ac:dyDescent="0.25">
      <c r="A84" s="1">
        <v>83</v>
      </c>
      <c r="B84" s="1" t="s">
        <v>6891</v>
      </c>
      <c r="C84" s="1" t="s">
        <v>6890</v>
      </c>
      <c r="D84" s="3" t="s">
        <v>6889</v>
      </c>
      <c r="E84" s="1">
        <v>501</v>
      </c>
      <c r="F84" s="1" t="s">
        <v>248</v>
      </c>
      <c r="G84" s="1">
        <v>20820</v>
      </c>
      <c r="H84" s="2">
        <v>44354</v>
      </c>
      <c r="I84" s="2">
        <v>44354</v>
      </c>
      <c r="J84" s="2">
        <v>44908</v>
      </c>
      <c r="K84" s="1" t="s">
        <v>117</v>
      </c>
      <c r="L84" s="1" t="s">
        <v>6888</v>
      </c>
      <c r="M84" s="1" t="s">
        <v>6887</v>
      </c>
      <c r="N84" s="1" t="s">
        <v>6886</v>
      </c>
      <c r="O84" s="1" t="s">
        <v>6885</v>
      </c>
      <c r="P84" s="1" t="s">
        <v>6884</v>
      </c>
      <c r="Q84" s="1" t="s">
        <v>6883</v>
      </c>
      <c r="R84" s="1" t="s">
        <v>8</v>
      </c>
      <c r="S84" s="1"/>
      <c r="T84" s="1" t="s">
        <v>6882</v>
      </c>
      <c r="U84" s="1" t="s">
        <v>6881</v>
      </c>
      <c r="V84" s="1" t="s">
        <v>6880</v>
      </c>
      <c r="W84" s="1" t="s">
        <v>6879</v>
      </c>
      <c r="X84" s="1" t="s">
        <v>2</v>
      </c>
      <c r="Y84" s="1"/>
      <c r="Z84" s="1"/>
    </row>
    <row r="85" spans="1:26" ht="405" x14ac:dyDescent="0.25">
      <c r="A85" s="1">
        <v>84</v>
      </c>
      <c r="B85" s="1" t="s">
        <v>6878</v>
      </c>
      <c r="C85" s="1" t="s">
        <v>6877</v>
      </c>
      <c r="D85" s="3" t="s">
        <v>6876</v>
      </c>
      <c r="E85" s="1">
        <v>61</v>
      </c>
      <c r="F85" s="1" t="s">
        <v>1380</v>
      </c>
      <c r="G85" s="1">
        <v>727</v>
      </c>
      <c r="H85" s="2">
        <v>38037</v>
      </c>
      <c r="I85" s="2">
        <v>38037</v>
      </c>
      <c r="J85" s="2">
        <v>43598</v>
      </c>
      <c r="K85" s="1" t="s">
        <v>230</v>
      </c>
      <c r="L85" s="1" t="s">
        <v>6875</v>
      </c>
      <c r="M85" s="1" t="s">
        <v>6874</v>
      </c>
      <c r="N85" s="1" t="s">
        <v>6873</v>
      </c>
      <c r="O85" s="1" t="s">
        <v>6872</v>
      </c>
      <c r="P85" s="1" t="s">
        <v>6871</v>
      </c>
      <c r="Q85" s="1" t="s">
        <v>6870</v>
      </c>
      <c r="R85" s="1" t="s">
        <v>8</v>
      </c>
      <c r="S85" s="1" t="s">
        <v>6869</v>
      </c>
      <c r="T85" s="1" t="s">
        <v>6868</v>
      </c>
      <c r="U85" s="1" t="s">
        <v>2425</v>
      </c>
      <c r="V85" s="1" t="s">
        <v>6867</v>
      </c>
      <c r="W85" s="1" t="s">
        <v>4067</v>
      </c>
      <c r="X85" s="1" t="s">
        <v>21</v>
      </c>
      <c r="Y85" s="1" t="s">
        <v>3546</v>
      </c>
      <c r="Z85" s="1" t="s">
        <v>6866</v>
      </c>
    </row>
    <row r="86" spans="1:26" ht="67.5" x14ac:dyDescent="0.25">
      <c r="A86" s="1">
        <v>85</v>
      </c>
      <c r="B86" s="1" t="s">
        <v>6865</v>
      </c>
      <c r="C86" s="1" t="s">
        <v>6864</v>
      </c>
      <c r="D86" s="3" t="s">
        <v>6863</v>
      </c>
      <c r="E86" s="1">
        <v>233</v>
      </c>
      <c r="F86" s="1" t="s">
        <v>147</v>
      </c>
      <c r="G86" s="1">
        <v>13654</v>
      </c>
      <c r="H86" s="2">
        <v>41537</v>
      </c>
      <c r="I86" s="2">
        <v>41537</v>
      </c>
      <c r="J86" s="2">
        <v>42153</v>
      </c>
      <c r="K86" s="1" t="s">
        <v>117</v>
      </c>
      <c r="L86" s="1" t="s">
        <v>6862</v>
      </c>
      <c r="M86" s="1" t="s">
        <v>6861</v>
      </c>
      <c r="N86" s="1" t="s">
        <v>6860</v>
      </c>
      <c r="O86" s="1" t="s">
        <v>6859</v>
      </c>
      <c r="P86" s="1" t="s">
        <v>6858</v>
      </c>
      <c r="Q86" s="1" t="s">
        <v>6857</v>
      </c>
      <c r="R86" s="1" t="s">
        <v>8</v>
      </c>
      <c r="S86" s="1" t="s">
        <v>6856</v>
      </c>
      <c r="T86" s="1" t="s">
        <v>6855</v>
      </c>
      <c r="U86" s="1" t="s">
        <v>6854</v>
      </c>
      <c r="V86" s="1" t="s">
        <v>6853</v>
      </c>
      <c r="W86" s="1" t="s">
        <v>5051</v>
      </c>
      <c r="X86" s="1" t="s">
        <v>21</v>
      </c>
      <c r="Y86" s="1"/>
      <c r="Z86" s="1" t="s">
        <v>6852</v>
      </c>
    </row>
    <row r="87" spans="1:26" ht="56.25" x14ac:dyDescent="0.25">
      <c r="A87" s="1">
        <v>86</v>
      </c>
      <c r="B87" s="1" t="s">
        <v>6851</v>
      </c>
      <c r="C87" s="1" t="s">
        <v>6850</v>
      </c>
      <c r="D87" s="3" t="s">
        <v>6849</v>
      </c>
      <c r="E87" s="1">
        <v>571</v>
      </c>
      <c r="F87" s="1" t="s">
        <v>1278</v>
      </c>
      <c r="G87" s="1"/>
      <c r="H87" s="2">
        <v>45631</v>
      </c>
      <c r="I87" s="2">
        <v>45631</v>
      </c>
      <c r="J87" s="1"/>
      <c r="K87" s="1"/>
      <c r="L87" s="1" t="s">
        <v>6848</v>
      </c>
      <c r="M87" s="1" t="s">
        <v>6847</v>
      </c>
      <c r="N87" s="1" t="s">
        <v>6846</v>
      </c>
      <c r="O87" s="1" t="s">
        <v>6845</v>
      </c>
      <c r="P87" s="1" t="s">
        <v>1478</v>
      </c>
      <c r="Q87" s="1" t="s">
        <v>6844</v>
      </c>
      <c r="R87" s="1" t="s">
        <v>8</v>
      </c>
      <c r="S87" s="1"/>
      <c r="T87" s="1"/>
      <c r="U87" s="1" t="s">
        <v>6843</v>
      </c>
      <c r="V87" s="1" t="s">
        <v>862</v>
      </c>
      <c r="W87" s="1" t="s">
        <v>3499</v>
      </c>
      <c r="X87" s="1" t="s">
        <v>2</v>
      </c>
      <c r="Y87" s="1"/>
      <c r="Z87" s="1"/>
    </row>
    <row r="88" spans="1:26" ht="191.25" x14ac:dyDescent="0.25">
      <c r="A88" s="1">
        <v>87</v>
      </c>
      <c r="B88" s="1" t="s">
        <v>6842</v>
      </c>
      <c r="C88" s="1" t="s">
        <v>6841</v>
      </c>
      <c r="D88" s="3" t="s">
        <v>6840</v>
      </c>
      <c r="E88" s="1">
        <v>372</v>
      </c>
      <c r="F88" s="1" t="s">
        <v>215</v>
      </c>
      <c r="G88" s="1">
        <v>7729</v>
      </c>
      <c r="H88" s="2">
        <v>42842</v>
      </c>
      <c r="I88" s="2">
        <v>42842</v>
      </c>
      <c r="J88" s="2">
        <v>43894</v>
      </c>
      <c r="K88" s="1" t="s">
        <v>50</v>
      </c>
      <c r="L88" s="1" t="s">
        <v>6839</v>
      </c>
      <c r="M88" s="1" t="s">
        <v>6838</v>
      </c>
      <c r="N88" s="1" t="s">
        <v>6837</v>
      </c>
      <c r="O88" s="1" t="s">
        <v>6836</v>
      </c>
      <c r="P88" s="1" t="s">
        <v>6835</v>
      </c>
      <c r="Q88" s="1" t="s">
        <v>6834</v>
      </c>
      <c r="R88" s="1" t="s">
        <v>8</v>
      </c>
      <c r="S88" s="1" t="s">
        <v>6833</v>
      </c>
      <c r="T88" s="1" t="s">
        <v>6832</v>
      </c>
      <c r="U88" s="1" t="s">
        <v>6831</v>
      </c>
      <c r="V88" s="1" t="s">
        <v>6830</v>
      </c>
      <c r="W88" s="1" t="s">
        <v>2848</v>
      </c>
      <c r="X88" s="1" t="s">
        <v>2</v>
      </c>
      <c r="Y88" s="1" t="s">
        <v>6829</v>
      </c>
      <c r="Z88" s="1" t="s">
        <v>6828</v>
      </c>
    </row>
    <row r="89" spans="1:26" ht="213.75" x14ac:dyDescent="0.25">
      <c r="A89" s="1">
        <v>88</v>
      </c>
      <c r="B89" s="1" t="s">
        <v>6827</v>
      </c>
      <c r="C89" s="1" t="s">
        <v>6826</v>
      </c>
      <c r="D89" s="3" t="s">
        <v>6825</v>
      </c>
      <c r="E89" s="1">
        <v>514</v>
      </c>
      <c r="F89" s="1" t="s">
        <v>147</v>
      </c>
      <c r="G89" s="1">
        <v>21126</v>
      </c>
      <c r="H89" s="2">
        <v>44540</v>
      </c>
      <c r="I89" s="2">
        <v>44540</v>
      </c>
      <c r="J89" s="1"/>
      <c r="K89" s="1"/>
      <c r="L89" s="1" t="s">
        <v>6824</v>
      </c>
      <c r="M89" s="1" t="s">
        <v>6823</v>
      </c>
      <c r="N89" s="1" t="s">
        <v>6822</v>
      </c>
      <c r="O89" s="1" t="s">
        <v>6821</v>
      </c>
      <c r="P89" s="1" t="s">
        <v>6820</v>
      </c>
      <c r="Q89" s="1" t="s">
        <v>6819</v>
      </c>
      <c r="R89" s="1" t="s">
        <v>8</v>
      </c>
      <c r="S89" s="1"/>
      <c r="T89" s="1" t="s">
        <v>6818</v>
      </c>
      <c r="U89" s="1" t="s">
        <v>6817</v>
      </c>
      <c r="V89" s="1" t="s">
        <v>2055</v>
      </c>
      <c r="W89" s="1" t="s">
        <v>2890</v>
      </c>
      <c r="X89" s="1" t="s">
        <v>2</v>
      </c>
      <c r="Y89" s="1"/>
      <c r="Z89" s="1" t="s">
        <v>6816</v>
      </c>
    </row>
    <row r="90" spans="1:26" ht="360" x14ac:dyDescent="0.25">
      <c r="A90" s="1">
        <v>89</v>
      </c>
      <c r="B90" s="1" t="s">
        <v>6815</v>
      </c>
      <c r="C90" s="1" t="s">
        <v>6814</v>
      </c>
      <c r="D90" s="3" t="s">
        <v>6813</v>
      </c>
      <c r="E90" s="1">
        <v>170</v>
      </c>
      <c r="F90" s="1" t="s">
        <v>33</v>
      </c>
      <c r="G90" s="1">
        <v>11570</v>
      </c>
      <c r="H90" s="2">
        <v>40777</v>
      </c>
      <c r="I90" s="2">
        <v>40777</v>
      </c>
      <c r="J90" s="2">
        <v>43266</v>
      </c>
      <c r="K90" s="1" t="s">
        <v>230</v>
      </c>
      <c r="L90" s="1" t="s">
        <v>6812</v>
      </c>
      <c r="M90" s="1" t="s">
        <v>6811</v>
      </c>
      <c r="N90" s="1" t="s">
        <v>6810</v>
      </c>
      <c r="O90" s="1" t="s">
        <v>6809</v>
      </c>
      <c r="P90" s="1" t="s">
        <v>6808</v>
      </c>
      <c r="Q90" s="1" t="s">
        <v>6807</v>
      </c>
      <c r="R90" s="1" t="s">
        <v>8</v>
      </c>
      <c r="S90" s="1" t="s">
        <v>6806</v>
      </c>
      <c r="T90" s="1" t="s">
        <v>6805</v>
      </c>
      <c r="U90" s="1" t="s">
        <v>6804</v>
      </c>
      <c r="V90" s="1" t="s">
        <v>6803</v>
      </c>
      <c r="W90" s="1" t="s">
        <v>6802</v>
      </c>
      <c r="X90" s="1" t="s">
        <v>21</v>
      </c>
      <c r="Y90" s="1" t="s">
        <v>5852</v>
      </c>
      <c r="Z90" s="1" t="s">
        <v>6801</v>
      </c>
    </row>
    <row r="91" spans="1:26" ht="146.25" x14ac:dyDescent="0.25">
      <c r="A91" s="1">
        <v>90</v>
      </c>
      <c r="B91" s="1" t="s">
        <v>6800</v>
      </c>
      <c r="C91" s="1" t="s">
        <v>6799</v>
      </c>
      <c r="D91" s="3" t="s">
        <v>6798</v>
      </c>
      <c r="E91" s="1">
        <v>544</v>
      </c>
      <c r="F91" s="1" t="s">
        <v>147</v>
      </c>
      <c r="G91" s="1">
        <v>21305</v>
      </c>
      <c r="H91" s="2">
        <v>45142</v>
      </c>
      <c r="I91" s="2">
        <v>45142</v>
      </c>
      <c r="J91" s="1"/>
      <c r="K91" s="1"/>
      <c r="L91" s="1" t="s">
        <v>6797</v>
      </c>
      <c r="M91" s="1" t="s">
        <v>6796</v>
      </c>
      <c r="N91" s="1" t="s">
        <v>6795</v>
      </c>
      <c r="O91" s="1" t="s">
        <v>6794</v>
      </c>
      <c r="P91" s="1" t="s">
        <v>6793</v>
      </c>
      <c r="Q91" s="1" t="s">
        <v>6792</v>
      </c>
      <c r="R91" s="1" t="s">
        <v>8</v>
      </c>
      <c r="S91" s="1"/>
      <c r="T91" s="1" t="s">
        <v>6791</v>
      </c>
      <c r="U91" s="1" t="s">
        <v>6790</v>
      </c>
      <c r="V91" s="1" t="s">
        <v>2275</v>
      </c>
      <c r="W91" s="1" t="s">
        <v>4935</v>
      </c>
      <c r="X91" s="1" t="s">
        <v>2</v>
      </c>
      <c r="Y91" s="1"/>
      <c r="Z91" s="1"/>
    </row>
    <row r="92" spans="1:26" ht="180" x14ac:dyDescent="0.25">
      <c r="A92" s="1">
        <v>91</v>
      </c>
      <c r="B92" s="1" t="s">
        <v>6789</v>
      </c>
      <c r="C92" s="1" t="s">
        <v>6788</v>
      </c>
      <c r="D92" s="3" t="s">
        <v>6787</v>
      </c>
      <c r="E92" s="1">
        <v>255</v>
      </c>
      <c r="F92" s="1" t="s">
        <v>2156</v>
      </c>
      <c r="G92" s="1" t="s">
        <v>6786</v>
      </c>
      <c r="H92" s="2">
        <v>41745</v>
      </c>
      <c r="I92" s="2">
        <v>41745</v>
      </c>
      <c r="J92" s="2">
        <v>42926</v>
      </c>
      <c r="K92" s="1" t="s">
        <v>117</v>
      </c>
      <c r="L92" s="1" t="s">
        <v>6785</v>
      </c>
      <c r="M92" s="1" t="s">
        <v>6784</v>
      </c>
      <c r="N92" s="1" t="s">
        <v>6783</v>
      </c>
      <c r="O92" s="1" t="s">
        <v>6782</v>
      </c>
      <c r="P92" s="1" t="s">
        <v>6781</v>
      </c>
      <c r="Q92" s="1" t="s">
        <v>6780</v>
      </c>
      <c r="R92" s="1" t="s">
        <v>8</v>
      </c>
      <c r="S92" s="1" t="s">
        <v>6779</v>
      </c>
      <c r="T92" s="1" t="s">
        <v>6778</v>
      </c>
      <c r="U92" s="1" t="s">
        <v>6777</v>
      </c>
      <c r="V92" s="1" t="s">
        <v>6776</v>
      </c>
      <c r="W92" s="1" t="s">
        <v>6775</v>
      </c>
      <c r="X92" s="1" t="s">
        <v>21</v>
      </c>
      <c r="Y92" s="1" t="s">
        <v>6774</v>
      </c>
      <c r="Z92" s="1" t="s">
        <v>6773</v>
      </c>
    </row>
    <row r="93" spans="1:26" ht="56.25" x14ac:dyDescent="0.25">
      <c r="A93" s="1">
        <v>92</v>
      </c>
      <c r="B93" s="1" t="s">
        <v>6772</v>
      </c>
      <c r="C93" s="1" t="s">
        <v>6771</v>
      </c>
      <c r="D93" s="3" t="s">
        <v>6770</v>
      </c>
      <c r="E93" s="1">
        <v>214</v>
      </c>
      <c r="F93" s="1" t="s">
        <v>164</v>
      </c>
      <c r="G93" s="1">
        <v>8028</v>
      </c>
      <c r="H93" s="2">
        <v>41227</v>
      </c>
      <c r="I93" s="2">
        <v>41227</v>
      </c>
      <c r="J93" s="2">
        <v>41347</v>
      </c>
      <c r="K93" s="1" t="s">
        <v>117</v>
      </c>
      <c r="L93" s="1" t="s">
        <v>6769</v>
      </c>
      <c r="M93" s="1" t="s">
        <v>6768</v>
      </c>
      <c r="N93" s="1"/>
      <c r="O93" s="1" t="s">
        <v>6767</v>
      </c>
      <c r="P93" s="1" t="s">
        <v>6766</v>
      </c>
      <c r="Q93" s="1" t="s">
        <v>6765</v>
      </c>
      <c r="R93" s="1" t="s">
        <v>8</v>
      </c>
      <c r="S93" s="1"/>
      <c r="T93" s="1"/>
      <c r="U93" s="1" t="s">
        <v>960</v>
      </c>
      <c r="V93" s="1" t="s">
        <v>6764</v>
      </c>
      <c r="W93" s="1" t="s">
        <v>6763</v>
      </c>
      <c r="X93" s="1" t="s">
        <v>21</v>
      </c>
      <c r="Y93" s="1"/>
      <c r="Z93" s="1"/>
    </row>
    <row r="94" spans="1:26" ht="405" x14ac:dyDescent="0.25">
      <c r="A94" s="1">
        <v>93</v>
      </c>
      <c r="B94" s="1" t="s">
        <v>6762</v>
      </c>
      <c r="C94" s="1" t="s">
        <v>6761</v>
      </c>
      <c r="D94" s="3" t="s">
        <v>6760</v>
      </c>
      <c r="E94" s="1">
        <v>419</v>
      </c>
      <c r="F94" s="1" t="s">
        <v>248</v>
      </c>
      <c r="G94" s="1">
        <v>18060</v>
      </c>
      <c r="H94" s="2">
        <v>43321</v>
      </c>
      <c r="I94" s="2">
        <v>43321</v>
      </c>
      <c r="J94" s="1"/>
      <c r="K94" s="1"/>
      <c r="L94" s="1" t="s">
        <v>6759</v>
      </c>
      <c r="M94" s="1" t="s">
        <v>6758</v>
      </c>
      <c r="N94" s="1" t="s">
        <v>6757</v>
      </c>
      <c r="O94" s="1" t="s">
        <v>6756</v>
      </c>
      <c r="P94" s="1" t="s">
        <v>363</v>
      </c>
      <c r="Q94" s="1" t="s">
        <v>6755</v>
      </c>
      <c r="R94" s="1" t="s">
        <v>8</v>
      </c>
      <c r="S94" s="1" t="s">
        <v>6754</v>
      </c>
      <c r="T94" s="1" t="s">
        <v>6753</v>
      </c>
      <c r="U94" s="1" t="s">
        <v>6752</v>
      </c>
      <c r="V94" s="1" t="s">
        <v>5157</v>
      </c>
      <c r="W94" s="1" t="s">
        <v>171</v>
      </c>
      <c r="X94" s="1" t="s">
        <v>2</v>
      </c>
      <c r="Y94" s="1" t="s">
        <v>6751</v>
      </c>
      <c r="Z94" s="1" t="s">
        <v>6750</v>
      </c>
    </row>
    <row r="95" spans="1:26" ht="409.5" x14ac:dyDescent="0.25">
      <c r="A95" s="1">
        <v>94</v>
      </c>
      <c r="B95" s="1" t="s">
        <v>6749</v>
      </c>
      <c r="C95" s="1" t="s">
        <v>6748</v>
      </c>
      <c r="D95" s="3" t="s">
        <v>6747</v>
      </c>
      <c r="E95" s="1">
        <v>428</v>
      </c>
      <c r="F95" s="1" t="s">
        <v>616</v>
      </c>
      <c r="G95" s="1">
        <v>18314</v>
      </c>
      <c r="H95" s="2">
        <v>43396</v>
      </c>
      <c r="I95" s="2">
        <v>43396</v>
      </c>
      <c r="J95" s="1"/>
      <c r="K95" s="1"/>
      <c r="L95" s="1" t="s">
        <v>6746</v>
      </c>
      <c r="M95" s="1" t="s">
        <v>6745</v>
      </c>
      <c r="N95" s="1" t="s">
        <v>6744</v>
      </c>
      <c r="O95" s="1" t="s">
        <v>6743</v>
      </c>
      <c r="P95" s="1" t="s">
        <v>6742</v>
      </c>
      <c r="Q95" s="1" t="s">
        <v>6741</v>
      </c>
      <c r="R95" s="1" t="s">
        <v>8</v>
      </c>
      <c r="S95" s="1" t="s">
        <v>6740</v>
      </c>
      <c r="T95" s="1" t="s">
        <v>6739</v>
      </c>
      <c r="U95" s="1" t="s">
        <v>6738</v>
      </c>
      <c r="V95" s="1" t="s">
        <v>2161</v>
      </c>
      <c r="W95" s="1" t="s">
        <v>4621</v>
      </c>
      <c r="X95" s="1" t="s">
        <v>2</v>
      </c>
      <c r="Y95" s="1" t="s">
        <v>1582</v>
      </c>
      <c r="Z95" s="1" t="s">
        <v>6737</v>
      </c>
    </row>
    <row r="96" spans="1:26" ht="348.75" x14ac:dyDescent="0.25">
      <c r="A96" s="1">
        <v>95</v>
      </c>
      <c r="B96" s="1" t="s">
        <v>6736</v>
      </c>
      <c r="C96" s="1" t="s">
        <v>6735</v>
      </c>
      <c r="D96" s="3" t="s">
        <v>6734</v>
      </c>
      <c r="E96" s="1">
        <v>477</v>
      </c>
      <c r="F96" s="1" t="s">
        <v>1736</v>
      </c>
      <c r="G96" s="1">
        <v>19695</v>
      </c>
      <c r="H96" s="2">
        <v>43917</v>
      </c>
      <c r="I96" s="2">
        <v>43917</v>
      </c>
      <c r="J96" s="1"/>
      <c r="K96" s="1"/>
      <c r="L96" s="1" t="s">
        <v>6733</v>
      </c>
      <c r="M96" s="1" t="s">
        <v>6732</v>
      </c>
      <c r="N96" s="1" t="s">
        <v>6731</v>
      </c>
      <c r="O96" s="1" t="s">
        <v>6730</v>
      </c>
      <c r="P96" s="1" t="s">
        <v>6729</v>
      </c>
      <c r="Q96" s="1" t="s">
        <v>6728</v>
      </c>
      <c r="R96" s="1" t="s">
        <v>8</v>
      </c>
      <c r="S96" s="1" t="s">
        <v>6727</v>
      </c>
      <c r="T96" s="1" t="s">
        <v>6726</v>
      </c>
      <c r="U96" s="1" t="s">
        <v>6725</v>
      </c>
      <c r="V96" s="1" t="s">
        <v>1879</v>
      </c>
      <c r="W96" s="1" t="s">
        <v>937</v>
      </c>
      <c r="X96" s="1" t="s">
        <v>2</v>
      </c>
      <c r="Y96" s="1" t="s">
        <v>6724</v>
      </c>
      <c r="Z96" s="1"/>
    </row>
    <row r="97" spans="1:26" ht="409.5" x14ac:dyDescent="0.25">
      <c r="A97" s="1">
        <v>96</v>
      </c>
      <c r="B97" s="1" t="s">
        <v>6723</v>
      </c>
      <c r="C97" s="1" t="s">
        <v>6722</v>
      </c>
      <c r="D97" s="3" t="s">
        <v>6721</v>
      </c>
      <c r="E97" s="1">
        <v>280</v>
      </c>
      <c r="F97" s="1" t="s">
        <v>147</v>
      </c>
      <c r="G97" s="1" t="s">
        <v>6720</v>
      </c>
      <c r="H97" s="2">
        <v>42081</v>
      </c>
      <c r="I97" s="2">
        <v>42081</v>
      </c>
      <c r="J97" s="2">
        <v>44873</v>
      </c>
      <c r="K97" s="1" t="s">
        <v>117</v>
      </c>
      <c r="L97" s="1" t="s">
        <v>6719</v>
      </c>
      <c r="M97" s="1" t="s">
        <v>6718</v>
      </c>
      <c r="N97" s="1" t="s">
        <v>6717</v>
      </c>
      <c r="O97" s="1" t="s">
        <v>6716</v>
      </c>
      <c r="P97" s="1" t="s">
        <v>6715</v>
      </c>
      <c r="Q97" s="1" t="s">
        <v>6714</v>
      </c>
      <c r="R97" s="1" t="s">
        <v>8</v>
      </c>
      <c r="S97" s="1" t="s">
        <v>6713</v>
      </c>
      <c r="T97" s="1" t="s">
        <v>6712</v>
      </c>
      <c r="U97" s="1" t="s">
        <v>6711</v>
      </c>
      <c r="V97" s="1" t="s">
        <v>6710</v>
      </c>
      <c r="W97" s="1" t="s">
        <v>6709</v>
      </c>
      <c r="X97" s="1" t="s">
        <v>21</v>
      </c>
      <c r="Y97" s="1" t="s">
        <v>6708</v>
      </c>
      <c r="Z97" s="1" t="s">
        <v>6707</v>
      </c>
    </row>
    <row r="98" spans="1:26" ht="409.5" x14ac:dyDescent="0.25">
      <c r="A98" s="1">
        <v>97</v>
      </c>
      <c r="B98" s="1" t="s">
        <v>6706</v>
      </c>
      <c r="C98" s="1" t="s">
        <v>6705</v>
      </c>
      <c r="D98" s="3" t="s">
        <v>6704</v>
      </c>
      <c r="E98" s="1">
        <v>67</v>
      </c>
      <c r="F98" s="1" t="s">
        <v>279</v>
      </c>
      <c r="G98" s="1">
        <v>871</v>
      </c>
      <c r="H98" s="2">
        <v>38076</v>
      </c>
      <c r="I98" s="2">
        <v>38076</v>
      </c>
      <c r="J98" s="1"/>
      <c r="K98" s="1"/>
      <c r="L98" s="1" t="s">
        <v>6703</v>
      </c>
      <c r="M98" s="1" t="s">
        <v>6702</v>
      </c>
      <c r="N98" s="1" t="s">
        <v>6701</v>
      </c>
      <c r="O98" s="1" t="s">
        <v>6700</v>
      </c>
      <c r="P98" s="1" t="s">
        <v>6699</v>
      </c>
      <c r="Q98" s="1" t="s">
        <v>6698</v>
      </c>
      <c r="R98" s="1" t="s">
        <v>8</v>
      </c>
      <c r="S98" s="1" t="s">
        <v>6697</v>
      </c>
      <c r="T98" s="1" t="s">
        <v>6696</v>
      </c>
      <c r="U98" s="1" t="s">
        <v>6695</v>
      </c>
      <c r="V98" s="1" t="s">
        <v>4731</v>
      </c>
      <c r="W98" s="1" t="s">
        <v>4452</v>
      </c>
      <c r="X98" s="1" t="s">
        <v>21</v>
      </c>
      <c r="Y98" s="1" t="s">
        <v>6587</v>
      </c>
      <c r="Z98" s="1" t="s">
        <v>6694</v>
      </c>
    </row>
    <row r="99" spans="1:26" ht="409.5" x14ac:dyDescent="0.25">
      <c r="A99" s="1">
        <v>98</v>
      </c>
      <c r="B99" s="1" t="s">
        <v>6693</v>
      </c>
      <c r="C99" s="1" t="s">
        <v>6692</v>
      </c>
      <c r="D99" s="3" t="s">
        <v>6691</v>
      </c>
      <c r="E99" s="1">
        <v>220</v>
      </c>
      <c r="F99" s="1" t="s">
        <v>3813</v>
      </c>
      <c r="G99" s="1">
        <v>13102</v>
      </c>
      <c r="H99" s="2">
        <v>41320</v>
      </c>
      <c r="I99" s="2">
        <v>41320</v>
      </c>
      <c r="J99" s="1"/>
      <c r="K99" s="1"/>
      <c r="L99" s="1" t="s">
        <v>6690</v>
      </c>
      <c r="M99" s="1" t="s">
        <v>6689</v>
      </c>
      <c r="N99" s="1" t="s">
        <v>6688</v>
      </c>
      <c r="O99" s="1" t="s">
        <v>6687</v>
      </c>
      <c r="P99" s="1" t="s">
        <v>6686</v>
      </c>
      <c r="Q99" s="1" t="s">
        <v>6685</v>
      </c>
      <c r="R99" s="1" t="s">
        <v>8</v>
      </c>
      <c r="S99" s="1" t="s">
        <v>6684</v>
      </c>
      <c r="T99" s="1" t="s">
        <v>6683</v>
      </c>
      <c r="U99" s="1" t="s">
        <v>6682</v>
      </c>
      <c r="V99" s="1" t="s">
        <v>5947</v>
      </c>
      <c r="W99" s="1" t="s">
        <v>4717</v>
      </c>
      <c r="X99" s="1" t="s">
        <v>21</v>
      </c>
      <c r="Y99" s="1" t="s">
        <v>6681</v>
      </c>
      <c r="Z99" s="1"/>
    </row>
    <row r="100" spans="1:26" ht="382.5" x14ac:dyDescent="0.25">
      <c r="A100" s="1">
        <v>99</v>
      </c>
      <c r="B100" s="1" t="s">
        <v>6680</v>
      </c>
      <c r="C100" s="1" t="s">
        <v>6679</v>
      </c>
      <c r="D100" s="3" t="s">
        <v>6678</v>
      </c>
      <c r="E100" s="1">
        <v>270</v>
      </c>
      <c r="F100" s="1" t="s">
        <v>100</v>
      </c>
      <c r="G100" s="1">
        <v>14629</v>
      </c>
      <c r="H100" s="2">
        <v>41936</v>
      </c>
      <c r="I100" s="2">
        <v>41936</v>
      </c>
      <c r="J100" s="2">
        <v>44519</v>
      </c>
      <c r="K100" s="1" t="s">
        <v>230</v>
      </c>
      <c r="L100" s="1" t="s">
        <v>6677</v>
      </c>
      <c r="M100" s="1" t="s">
        <v>6676</v>
      </c>
      <c r="N100" s="1" t="s">
        <v>6675</v>
      </c>
      <c r="O100" s="1" t="s">
        <v>6674</v>
      </c>
      <c r="P100" s="1" t="s">
        <v>6673</v>
      </c>
      <c r="Q100" s="1" t="s">
        <v>6672</v>
      </c>
      <c r="R100" s="1" t="s">
        <v>8</v>
      </c>
      <c r="S100" s="1" t="s">
        <v>6671</v>
      </c>
      <c r="T100" s="1" t="s">
        <v>6670</v>
      </c>
      <c r="U100" s="1" t="s">
        <v>6669</v>
      </c>
      <c r="V100" s="1" t="s">
        <v>6668</v>
      </c>
      <c r="W100" s="1" t="s">
        <v>6667</v>
      </c>
      <c r="X100" s="1" t="s">
        <v>21</v>
      </c>
      <c r="Y100" s="1" t="s">
        <v>6666</v>
      </c>
      <c r="Z100" s="1" t="s">
        <v>6665</v>
      </c>
    </row>
    <row r="101" spans="1:26" ht="303.75" x14ac:dyDescent="0.25">
      <c r="A101" s="1">
        <v>100</v>
      </c>
      <c r="B101" s="1" t="s">
        <v>6664</v>
      </c>
      <c r="C101" s="1" t="s">
        <v>6663</v>
      </c>
      <c r="D101" s="3" t="s">
        <v>6662</v>
      </c>
      <c r="E101" s="1">
        <v>162</v>
      </c>
      <c r="F101" s="1" t="s">
        <v>147</v>
      </c>
      <c r="G101" s="1">
        <v>894</v>
      </c>
      <c r="H101" s="2">
        <v>40624</v>
      </c>
      <c r="I101" s="2">
        <v>40624</v>
      </c>
      <c r="J101" s="2">
        <v>43669</v>
      </c>
      <c r="K101" s="1" t="s">
        <v>810</v>
      </c>
      <c r="L101" s="1" t="s">
        <v>6661</v>
      </c>
      <c r="M101" s="1" t="s">
        <v>6660</v>
      </c>
      <c r="N101" s="1" t="s">
        <v>6659</v>
      </c>
      <c r="O101" s="1" t="s">
        <v>6658</v>
      </c>
      <c r="P101" s="1" t="s">
        <v>6657</v>
      </c>
      <c r="Q101" s="1" t="s">
        <v>6656</v>
      </c>
      <c r="R101" s="1" t="s">
        <v>8</v>
      </c>
      <c r="S101" s="1" t="s">
        <v>6655</v>
      </c>
      <c r="T101" s="1" t="s">
        <v>6654</v>
      </c>
      <c r="U101" s="1" t="s">
        <v>6653</v>
      </c>
      <c r="V101" s="1" t="s">
        <v>6652</v>
      </c>
      <c r="W101" s="1" t="s">
        <v>6651</v>
      </c>
      <c r="X101" s="1" t="s">
        <v>21</v>
      </c>
      <c r="Y101" s="1" t="s">
        <v>6650</v>
      </c>
      <c r="Z101" s="1"/>
    </row>
    <row r="102" spans="1:26" ht="213.75" x14ac:dyDescent="0.25">
      <c r="A102" s="1">
        <v>101</v>
      </c>
      <c r="B102" s="1" t="s">
        <v>6649</v>
      </c>
      <c r="C102" s="1" t="s">
        <v>6648</v>
      </c>
      <c r="D102" s="3" t="s">
        <v>6647</v>
      </c>
      <c r="E102" s="1">
        <v>502</v>
      </c>
      <c r="F102" s="1" t="s">
        <v>762</v>
      </c>
      <c r="G102" s="1">
        <v>19596</v>
      </c>
      <c r="H102" s="2">
        <v>44365</v>
      </c>
      <c r="I102" s="2">
        <v>44365</v>
      </c>
      <c r="J102" s="1"/>
      <c r="K102" s="1"/>
      <c r="L102" s="1" t="s">
        <v>6646</v>
      </c>
      <c r="M102" s="1" t="s">
        <v>6645</v>
      </c>
      <c r="N102" s="1" t="s">
        <v>6644</v>
      </c>
      <c r="O102" s="1" t="s">
        <v>6643</v>
      </c>
      <c r="P102" s="1" t="s">
        <v>6642</v>
      </c>
      <c r="Q102" s="1" t="s">
        <v>6641</v>
      </c>
      <c r="R102" s="1" t="s">
        <v>8</v>
      </c>
      <c r="S102" s="1"/>
      <c r="T102" s="1" t="s">
        <v>6640</v>
      </c>
      <c r="U102" s="1" t="s">
        <v>6639</v>
      </c>
      <c r="V102" s="1" t="s">
        <v>6436</v>
      </c>
      <c r="W102" s="1" t="s">
        <v>4356</v>
      </c>
      <c r="X102" s="1" t="s">
        <v>2</v>
      </c>
      <c r="Y102" s="1"/>
      <c r="Z102" s="1"/>
    </row>
    <row r="103" spans="1:26" ht="409.5" x14ac:dyDescent="0.25">
      <c r="A103" s="1">
        <v>102</v>
      </c>
      <c r="B103" s="1" t="s">
        <v>6638</v>
      </c>
      <c r="C103" s="1" t="s">
        <v>6637</v>
      </c>
      <c r="D103" s="3" t="s">
        <v>6636</v>
      </c>
      <c r="E103" s="1">
        <v>191</v>
      </c>
      <c r="F103" s="1" t="s">
        <v>33</v>
      </c>
      <c r="G103" s="1">
        <v>12186</v>
      </c>
      <c r="H103" s="2">
        <v>40963</v>
      </c>
      <c r="I103" s="2">
        <v>40963</v>
      </c>
      <c r="J103" s="1"/>
      <c r="K103" s="1"/>
      <c r="L103" s="1" t="s">
        <v>6635</v>
      </c>
      <c r="M103" s="1" t="s">
        <v>6634</v>
      </c>
      <c r="N103" s="1" t="s">
        <v>6633</v>
      </c>
      <c r="O103" s="1" t="s">
        <v>6632</v>
      </c>
      <c r="P103" s="1" t="s">
        <v>6631</v>
      </c>
      <c r="Q103" s="1" t="s">
        <v>6630</v>
      </c>
      <c r="R103" s="1" t="s">
        <v>8</v>
      </c>
      <c r="S103" s="1" t="s">
        <v>6629</v>
      </c>
      <c r="T103" s="1" t="s">
        <v>6628</v>
      </c>
      <c r="U103" s="1" t="s">
        <v>6627</v>
      </c>
      <c r="V103" s="1" t="s">
        <v>4769</v>
      </c>
      <c r="W103" s="1" t="s">
        <v>3378</v>
      </c>
      <c r="X103" s="1" t="s">
        <v>21</v>
      </c>
      <c r="Y103" s="1" t="s">
        <v>6626</v>
      </c>
      <c r="Z103" s="1" t="s">
        <v>6625</v>
      </c>
    </row>
    <row r="104" spans="1:26" ht="67.5" x14ac:dyDescent="0.25">
      <c r="A104" s="1">
        <v>103</v>
      </c>
      <c r="B104" s="1" t="s">
        <v>6624</v>
      </c>
      <c r="C104" s="1" t="s">
        <v>6623</v>
      </c>
      <c r="D104" s="3" t="s">
        <v>6622</v>
      </c>
      <c r="E104" s="1">
        <v>90</v>
      </c>
      <c r="F104" s="1" t="s">
        <v>1380</v>
      </c>
      <c r="G104" s="1">
        <v>7665</v>
      </c>
      <c r="H104" s="2">
        <v>39038</v>
      </c>
      <c r="I104" s="2">
        <v>39038</v>
      </c>
      <c r="J104" s="2">
        <v>41320</v>
      </c>
      <c r="K104" s="1" t="s">
        <v>117</v>
      </c>
      <c r="L104" s="1" t="s">
        <v>6621</v>
      </c>
      <c r="M104" s="1" t="s">
        <v>6620</v>
      </c>
      <c r="N104" s="1"/>
      <c r="O104" s="1" t="s">
        <v>6619</v>
      </c>
      <c r="P104" s="1" t="s">
        <v>6618</v>
      </c>
      <c r="Q104" s="1" t="s">
        <v>6617</v>
      </c>
      <c r="R104" s="1" t="s">
        <v>8</v>
      </c>
      <c r="S104" s="1"/>
      <c r="T104" s="1" t="s">
        <v>6616</v>
      </c>
      <c r="U104" s="1" t="s">
        <v>6615</v>
      </c>
      <c r="V104" s="1" t="s">
        <v>6614</v>
      </c>
      <c r="W104" s="1" t="s">
        <v>6613</v>
      </c>
      <c r="X104" s="1" t="s">
        <v>21</v>
      </c>
      <c r="Y104" s="1"/>
      <c r="Z104" s="1"/>
    </row>
    <row r="105" spans="1:26" ht="135" x14ac:dyDescent="0.25">
      <c r="A105" s="1">
        <v>104</v>
      </c>
      <c r="B105" s="1" t="s">
        <v>6612</v>
      </c>
      <c r="C105" s="1" t="s">
        <v>6611</v>
      </c>
      <c r="D105" s="3" t="s">
        <v>6610</v>
      </c>
      <c r="E105" s="1">
        <v>412</v>
      </c>
      <c r="F105" s="1" t="s">
        <v>51</v>
      </c>
      <c r="G105" s="1">
        <v>17972</v>
      </c>
      <c r="H105" s="2">
        <v>43284</v>
      </c>
      <c r="I105" s="2">
        <v>43284</v>
      </c>
      <c r="J105" s="2">
        <v>44109</v>
      </c>
      <c r="K105" s="1" t="s">
        <v>50</v>
      </c>
      <c r="L105" s="1" t="s">
        <v>6609</v>
      </c>
      <c r="M105" s="1" t="s">
        <v>6608</v>
      </c>
      <c r="N105" s="1" t="s">
        <v>6607</v>
      </c>
      <c r="O105" s="1" t="s">
        <v>6606</v>
      </c>
      <c r="P105" s="1" t="s">
        <v>6535</v>
      </c>
      <c r="Q105" s="1" t="s">
        <v>6605</v>
      </c>
      <c r="R105" s="1" t="s">
        <v>8</v>
      </c>
      <c r="S105" s="1" t="s">
        <v>6604</v>
      </c>
      <c r="T105" s="1" t="s">
        <v>6603</v>
      </c>
      <c r="U105" s="1" t="s">
        <v>6602</v>
      </c>
      <c r="V105" s="1" t="s">
        <v>6601</v>
      </c>
      <c r="W105" s="1" t="s">
        <v>6600</v>
      </c>
      <c r="X105" s="1" t="s">
        <v>2</v>
      </c>
      <c r="Y105" s="1"/>
      <c r="Z105" s="1"/>
    </row>
    <row r="106" spans="1:26" ht="409.5" x14ac:dyDescent="0.25">
      <c r="A106" s="1">
        <v>105</v>
      </c>
      <c r="B106" s="1" t="s">
        <v>6599</v>
      </c>
      <c r="C106" s="1" t="s">
        <v>6598</v>
      </c>
      <c r="D106" s="3" t="s">
        <v>6597</v>
      </c>
      <c r="E106" s="1">
        <v>228</v>
      </c>
      <c r="F106" s="1" t="s">
        <v>932</v>
      </c>
      <c r="G106" s="1">
        <v>13608</v>
      </c>
      <c r="H106" s="2">
        <v>41499</v>
      </c>
      <c r="I106" s="2">
        <v>41499</v>
      </c>
      <c r="J106" s="1"/>
      <c r="K106" s="1"/>
      <c r="L106" s="1" t="s">
        <v>6596</v>
      </c>
      <c r="M106" s="1" t="s">
        <v>6595</v>
      </c>
      <c r="N106" s="1" t="s">
        <v>6594</v>
      </c>
      <c r="O106" s="1" t="s">
        <v>6593</v>
      </c>
      <c r="P106" s="1" t="s">
        <v>6592</v>
      </c>
      <c r="Q106" s="1" t="s">
        <v>6591</v>
      </c>
      <c r="R106" s="1" t="s">
        <v>8</v>
      </c>
      <c r="S106" s="1" t="s">
        <v>6590</v>
      </c>
      <c r="T106" s="1" t="s">
        <v>6589</v>
      </c>
      <c r="U106" s="1" t="s">
        <v>6588</v>
      </c>
      <c r="V106" s="1" t="s">
        <v>170</v>
      </c>
      <c r="W106" s="1" t="s">
        <v>1156</v>
      </c>
      <c r="X106" s="1" t="s">
        <v>2</v>
      </c>
      <c r="Y106" s="1" t="s">
        <v>6587</v>
      </c>
      <c r="Z106" s="1" t="s">
        <v>6586</v>
      </c>
    </row>
    <row r="107" spans="1:26" ht="67.5" x14ac:dyDescent="0.25">
      <c r="A107" s="1">
        <v>106</v>
      </c>
      <c r="B107" s="1" t="s">
        <v>6585</v>
      </c>
      <c r="C107" s="1" t="s">
        <v>6584</v>
      </c>
      <c r="D107" s="3" t="s">
        <v>6583</v>
      </c>
      <c r="E107" s="1">
        <v>380</v>
      </c>
      <c r="F107" s="1" t="s">
        <v>147</v>
      </c>
      <c r="G107" s="1">
        <v>17454</v>
      </c>
      <c r="H107" s="2">
        <v>43000</v>
      </c>
      <c r="I107" s="2">
        <v>43000</v>
      </c>
      <c r="J107" s="2">
        <v>43242</v>
      </c>
      <c r="K107" s="1" t="s">
        <v>117</v>
      </c>
      <c r="L107" s="1" t="s">
        <v>6582</v>
      </c>
      <c r="M107" s="1" t="s">
        <v>6581</v>
      </c>
      <c r="N107" s="1" t="s">
        <v>6580</v>
      </c>
      <c r="O107" s="1" t="s">
        <v>6579</v>
      </c>
      <c r="P107" s="1" t="s">
        <v>513</v>
      </c>
      <c r="Q107" s="1" t="s">
        <v>6578</v>
      </c>
      <c r="R107" s="1" t="s">
        <v>8</v>
      </c>
      <c r="S107" s="1"/>
      <c r="T107" s="1"/>
      <c r="U107" s="1" t="s">
        <v>6577</v>
      </c>
      <c r="V107" s="1" t="s">
        <v>6576</v>
      </c>
      <c r="W107" s="1" t="s">
        <v>6575</v>
      </c>
      <c r="X107" s="1" t="s">
        <v>2</v>
      </c>
      <c r="Y107" s="1"/>
      <c r="Z107" s="1"/>
    </row>
    <row r="108" spans="1:26" ht="247.5" x14ac:dyDescent="0.25">
      <c r="A108" s="1">
        <v>107</v>
      </c>
      <c r="B108" s="1" t="s">
        <v>6574</v>
      </c>
      <c r="C108" s="1" t="s">
        <v>6573</v>
      </c>
      <c r="D108" s="3" t="s">
        <v>6572</v>
      </c>
      <c r="E108" s="1">
        <v>206</v>
      </c>
      <c r="F108" s="1" t="s">
        <v>147</v>
      </c>
      <c r="G108" s="1">
        <v>12515</v>
      </c>
      <c r="H108" s="2">
        <v>41165</v>
      </c>
      <c r="I108" s="2">
        <v>41165</v>
      </c>
      <c r="J108" s="2">
        <v>43538</v>
      </c>
      <c r="K108" s="1" t="s">
        <v>230</v>
      </c>
      <c r="L108" s="1" t="s">
        <v>6571</v>
      </c>
      <c r="M108" s="1" t="s">
        <v>6570</v>
      </c>
      <c r="N108" s="1" t="s">
        <v>6569</v>
      </c>
      <c r="O108" s="1" t="s">
        <v>6568</v>
      </c>
      <c r="P108" s="1" t="s">
        <v>6567</v>
      </c>
      <c r="Q108" s="1" t="s">
        <v>6566</v>
      </c>
      <c r="R108" s="1" t="s">
        <v>8</v>
      </c>
      <c r="S108" s="1" t="s">
        <v>6565</v>
      </c>
      <c r="T108" s="1" t="s">
        <v>6564</v>
      </c>
      <c r="U108" s="1" t="s">
        <v>6563</v>
      </c>
      <c r="V108" s="1" t="s">
        <v>6562</v>
      </c>
      <c r="W108" s="1" t="s">
        <v>6561</v>
      </c>
      <c r="X108" s="1" t="s">
        <v>21</v>
      </c>
      <c r="Y108" s="1" t="s">
        <v>6560</v>
      </c>
      <c r="Z108" s="1"/>
    </row>
    <row r="109" spans="1:26" ht="409.5" x14ac:dyDescent="0.25">
      <c r="A109" s="1">
        <v>108</v>
      </c>
      <c r="B109" s="1" t="s">
        <v>6559</v>
      </c>
      <c r="C109" s="1" t="s">
        <v>6558</v>
      </c>
      <c r="D109" s="3" t="s">
        <v>6557</v>
      </c>
      <c r="E109" s="1">
        <v>256</v>
      </c>
      <c r="F109" s="1" t="s">
        <v>6145</v>
      </c>
      <c r="G109" s="1" t="s">
        <v>6556</v>
      </c>
      <c r="H109" s="2">
        <v>41754</v>
      </c>
      <c r="I109" s="2">
        <v>41754</v>
      </c>
      <c r="J109" s="2">
        <v>45035</v>
      </c>
      <c r="K109" s="1" t="s">
        <v>2388</v>
      </c>
      <c r="L109" s="1" t="s">
        <v>6555</v>
      </c>
      <c r="M109" s="1" t="s">
        <v>6554</v>
      </c>
      <c r="N109" s="1" t="s">
        <v>6553</v>
      </c>
      <c r="O109" s="1" t="s">
        <v>6552</v>
      </c>
      <c r="P109" s="1" t="s">
        <v>6551</v>
      </c>
      <c r="Q109" s="1" t="s">
        <v>6550</v>
      </c>
      <c r="R109" s="1" t="s">
        <v>8</v>
      </c>
      <c r="S109" s="1" t="s">
        <v>6549</v>
      </c>
      <c r="T109" s="1" t="s">
        <v>6548</v>
      </c>
      <c r="U109" s="1" t="s">
        <v>6547</v>
      </c>
      <c r="V109" s="1" t="s">
        <v>6546</v>
      </c>
      <c r="W109" s="1" t="s">
        <v>6545</v>
      </c>
      <c r="X109" s="1" t="s">
        <v>21</v>
      </c>
      <c r="Y109" s="1" t="s">
        <v>6544</v>
      </c>
      <c r="Z109" s="1" t="s">
        <v>6543</v>
      </c>
    </row>
    <row r="110" spans="1:26" ht="405" x14ac:dyDescent="0.25">
      <c r="A110" s="1">
        <v>109</v>
      </c>
      <c r="B110" s="1" t="s">
        <v>6542</v>
      </c>
      <c r="C110" s="1" t="s">
        <v>6541</v>
      </c>
      <c r="D110" s="3" t="s">
        <v>6540</v>
      </c>
      <c r="E110" s="1">
        <v>413</v>
      </c>
      <c r="F110" s="1" t="s">
        <v>147</v>
      </c>
      <c r="G110" s="1">
        <v>17973</v>
      </c>
      <c r="H110" s="2">
        <v>43286</v>
      </c>
      <c r="I110" s="2">
        <v>43286</v>
      </c>
      <c r="J110" s="1"/>
      <c r="K110" s="1"/>
      <c r="L110" s="1" t="s">
        <v>6539</v>
      </c>
      <c r="M110" s="1" t="s">
        <v>6538</v>
      </c>
      <c r="N110" s="1" t="s">
        <v>6537</v>
      </c>
      <c r="O110" s="1" t="s">
        <v>6536</v>
      </c>
      <c r="P110" s="1" t="s">
        <v>6535</v>
      </c>
      <c r="Q110" s="1" t="s">
        <v>6534</v>
      </c>
      <c r="R110" s="1" t="s">
        <v>8</v>
      </c>
      <c r="S110" s="1" t="s">
        <v>6533</v>
      </c>
      <c r="T110" s="1" t="s">
        <v>6532</v>
      </c>
      <c r="U110" s="1" t="s">
        <v>6531</v>
      </c>
      <c r="V110" s="1" t="s">
        <v>6530</v>
      </c>
      <c r="W110" s="1" t="s">
        <v>6529</v>
      </c>
      <c r="X110" s="1" t="s">
        <v>2</v>
      </c>
      <c r="Y110" s="1" t="s">
        <v>4155</v>
      </c>
      <c r="Z110" s="1"/>
    </row>
    <row r="111" spans="1:26" ht="281.25" x14ac:dyDescent="0.25">
      <c r="A111" s="1">
        <v>110</v>
      </c>
      <c r="B111" s="1" t="s">
        <v>6528</v>
      </c>
      <c r="C111" s="1" t="s">
        <v>6527</v>
      </c>
      <c r="D111" s="3" t="s">
        <v>6526</v>
      </c>
      <c r="E111" s="1">
        <v>118</v>
      </c>
      <c r="F111" s="1" t="s">
        <v>215</v>
      </c>
      <c r="G111" s="1">
        <v>6698</v>
      </c>
      <c r="H111" s="2">
        <v>39854</v>
      </c>
      <c r="I111" s="2">
        <v>39854</v>
      </c>
      <c r="J111" s="2">
        <v>42775</v>
      </c>
      <c r="K111" s="1" t="s">
        <v>230</v>
      </c>
      <c r="L111" s="1" t="s">
        <v>6525</v>
      </c>
      <c r="M111" s="1" t="s">
        <v>6524</v>
      </c>
      <c r="N111" s="1" t="s">
        <v>6523</v>
      </c>
      <c r="O111" s="1" t="s">
        <v>6522</v>
      </c>
      <c r="P111" s="1" t="s">
        <v>6521</v>
      </c>
      <c r="Q111" s="1" t="s">
        <v>6520</v>
      </c>
      <c r="R111" s="1" t="s">
        <v>8</v>
      </c>
      <c r="S111" s="1" t="s">
        <v>6519</v>
      </c>
      <c r="T111" s="1" t="s">
        <v>6518</v>
      </c>
      <c r="U111" s="1" t="s">
        <v>6517</v>
      </c>
      <c r="V111" s="1" t="s">
        <v>6516</v>
      </c>
      <c r="W111" s="1" t="s">
        <v>6515</v>
      </c>
      <c r="X111" s="1" t="s">
        <v>21</v>
      </c>
      <c r="Y111" s="1" t="s">
        <v>6514</v>
      </c>
      <c r="Z111" s="1"/>
    </row>
    <row r="112" spans="1:26" ht="409.5" x14ac:dyDescent="0.25">
      <c r="A112" s="1">
        <v>111</v>
      </c>
      <c r="B112" s="1" t="s">
        <v>6513</v>
      </c>
      <c r="C112" s="1" t="s">
        <v>6512</v>
      </c>
      <c r="D112" s="3" t="s">
        <v>6511</v>
      </c>
      <c r="E112" s="1">
        <v>364</v>
      </c>
      <c r="F112" s="1" t="s">
        <v>414</v>
      </c>
      <c r="G112" s="1">
        <v>17107</v>
      </c>
      <c r="H112" s="2">
        <v>42748</v>
      </c>
      <c r="I112" s="2">
        <v>42748</v>
      </c>
      <c r="J112" s="1"/>
      <c r="K112" s="1"/>
      <c r="L112" s="1" t="s">
        <v>6510</v>
      </c>
      <c r="M112" s="1" t="s">
        <v>6509</v>
      </c>
      <c r="N112" s="1" t="s">
        <v>6508</v>
      </c>
      <c r="O112" s="1" t="s">
        <v>6507</v>
      </c>
      <c r="P112" s="1" t="s">
        <v>363</v>
      </c>
      <c r="Q112" s="1" t="s">
        <v>6506</v>
      </c>
      <c r="R112" s="1" t="s">
        <v>8</v>
      </c>
      <c r="S112" s="1" t="s">
        <v>6505</v>
      </c>
      <c r="T112" s="1" t="s">
        <v>6504</v>
      </c>
      <c r="U112" s="1" t="s">
        <v>6503</v>
      </c>
      <c r="V112" s="1" t="s">
        <v>695</v>
      </c>
      <c r="W112" s="1" t="s">
        <v>695</v>
      </c>
      <c r="X112" s="1" t="s">
        <v>2</v>
      </c>
      <c r="Y112" s="1" t="s">
        <v>4716</v>
      </c>
      <c r="Z112" s="1" t="s">
        <v>6502</v>
      </c>
    </row>
    <row r="113" spans="1:26" ht="409.5" x14ac:dyDescent="0.25">
      <c r="A113" s="1">
        <v>112</v>
      </c>
      <c r="B113" s="1" t="s">
        <v>6501</v>
      </c>
      <c r="C113" s="1" t="s">
        <v>6500</v>
      </c>
      <c r="D113" s="3" t="s">
        <v>6499</v>
      </c>
      <c r="E113" s="1">
        <v>424</v>
      </c>
      <c r="F113" s="1" t="s">
        <v>1483</v>
      </c>
      <c r="G113" s="1">
        <v>18125</v>
      </c>
      <c r="H113" s="2">
        <v>43354</v>
      </c>
      <c r="I113" s="2">
        <v>43354</v>
      </c>
      <c r="J113" s="1"/>
      <c r="K113" s="1"/>
      <c r="L113" s="1" t="s">
        <v>6498</v>
      </c>
      <c r="M113" s="1" t="s">
        <v>6497</v>
      </c>
      <c r="N113" s="1" t="s">
        <v>6496</v>
      </c>
      <c r="O113" s="1" t="s">
        <v>6495</v>
      </c>
      <c r="P113" s="1" t="s">
        <v>6494</v>
      </c>
      <c r="Q113" s="1" t="s">
        <v>6493</v>
      </c>
      <c r="R113" s="1" t="s">
        <v>8</v>
      </c>
      <c r="S113" s="1" t="s">
        <v>6492</v>
      </c>
      <c r="T113" s="1" t="s">
        <v>6491</v>
      </c>
      <c r="U113" s="1" t="s">
        <v>6490</v>
      </c>
      <c r="V113" s="1" t="s">
        <v>5379</v>
      </c>
      <c r="W113" s="1" t="s">
        <v>6489</v>
      </c>
      <c r="X113" s="1" t="s">
        <v>2</v>
      </c>
      <c r="Y113" s="1" t="s">
        <v>1772</v>
      </c>
      <c r="Z113" s="1" t="s">
        <v>6488</v>
      </c>
    </row>
    <row r="114" spans="1:26" ht="56.25" x14ac:dyDescent="0.25">
      <c r="A114" s="1">
        <v>113</v>
      </c>
      <c r="B114" s="1" t="s">
        <v>6487</v>
      </c>
      <c r="C114" s="1" t="s">
        <v>6486</v>
      </c>
      <c r="D114" s="3" t="s">
        <v>6485</v>
      </c>
      <c r="E114" s="1">
        <v>595</v>
      </c>
      <c r="F114" s="1" t="s">
        <v>248</v>
      </c>
      <c r="G114" s="1"/>
      <c r="H114" s="2">
        <v>45758</v>
      </c>
      <c r="I114" s="2">
        <v>45758</v>
      </c>
      <c r="J114" s="1"/>
      <c r="K114" s="1"/>
      <c r="L114" s="1" t="s">
        <v>6484</v>
      </c>
      <c r="M114" s="1" t="s">
        <v>6483</v>
      </c>
      <c r="N114" s="1" t="s">
        <v>6482</v>
      </c>
      <c r="O114" s="1" t="s">
        <v>6481</v>
      </c>
      <c r="P114" s="1"/>
      <c r="Q114" s="1" t="s">
        <v>6480</v>
      </c>
      <c r="R114" s="1" t="s">
        <v>8</v>
      </c>
      <c r="S114" s="1"/>
      <c r="T114" s="1"/>
      <c r="U114" s="1" t="s">
        <v>6479</v>
      </c>
      <c r="V114" s="1" t="s">
        <v>6478</v>
      </c>
      <c r="W114" s="1" t="s">
        <v>6477</v>
      </c>
      <c r="X114" s="1" t="s">
        <v>2</v>
      </c>
      <c r="Y114" s="1"/>
      <c r="Z114" s="1"/>
    </row>
    <row r="115" spans="1:26" ht="337.5" x14ac:dyDescent="0.25">
      <c r="A115" s="1">
        <v>114</v>
      </c>
      <c r="B115" s="1" t="s">
        <v>6476</v>
      </c>
      <c r="C115" s="1" t="s">
        <v>6475</v>
      </c>
      <c r="D115" s="3" t="s">
        <v>6474</v>
      </c>
      <c r="E115" s="1">
        <v>450</v>
      </c>
      <c r="F115" s="1" t="s">
        <v>914</v>
      </c>
      <c r="G115" s="1">
        <v>18788</v>
      </c>
      <c r="H115" s="2">
        <v>43567</v>
      </c>
      <c r="I115" s="2">
        <v>43567</v>
      </c>
      <c r="J115" s="2">
        <v>45596</v>
      </c>
      <c r="K115" s="1" t="s">
        <v>198</v>
      </c>
      <c r="L115" s="1" t="s">
        <v>6473</v>
      </c>
      <c r="M115" s="1" t="s">
        <v>6472</v>
      </c>
      <c r="N115" s="1" t="s">
        <v>6471</v>
      </c>
      <c r="O115" s="1" t="s">
        <v>6470</v>
      </c>
      <c r="P115" s="1" t="s">
        <v>6469</v>
      </c>
      <c r="Q115" s="1" t="s">
        <v>6468</v>
      </c>
      <c r="R115" s="1" t="s">
        <v>8</v>
      </c>
      <c r="S115" s="1" t="s">
        <v>6467</v>
      </c>
      <c r="T115" s="1" t="s">
        <v>6466</v>
      </c>
      <c r="U115" s="1" t="s">
        <v>6465</v>
      </c>
      <c r="V115" s="1" t="s">
        <v>6464</v>
      </c>
      <c r="W115" s="1" t="s">
        <v>6463</v>
      </c>
      <c r="X115" s="1" t="s">
        <v>2</v>
      </c>
      <c r="Y115" s="1" t="s">
        <v>1850</v>
      </c>
      <c r="Z115" s="1"/>
    </row>
    <row r="116" spans="1:26" ht="405" x14ac:dyDescent="0.25">
      <c r="A116" s="1">
        <v>115</v>
      </c>
      <c r="B116" s="1" t="s">
        <v>6462</v>
      </c>
      <c r="C116" s="1" t="s">
        <v>6461</v>
      </c>
      <c r="D116" s="3" t="s">
        <v>6460</v>
      </c>
      <c r="E116" s="1">
        <v>414</v>
      </c>
      <c r="F116" s="1" t="s">
        <v>932</v>
      </c>
      <c r="G116" s="1">
        <v>1051</v>
      </c>
      <c r="H116" s="2">
        <v>43286</v>
      </c>
      <c r="I116" s="2">
        <v>43286</v>
      </c>
      <c r="J116" s="1"/>
      <c r="K116" s="1"/>
      <c r="L116" s="1" t="s">
        <v>6459</v>
      </c>
      <c r="M116" s="1" t="s">
        <v>6458</v>
      </c>
      <c r="N116" s="1" t="s">
        <v>6457</v>
      </c>
      <c r="O116" s="1" t="s">
        <v>6456</v>
      </c>
      <c r="P116" s="1"/>
      <c r="Q116" s="1" t="s">
        <v>6455</v>
      </c>
      <c r="R116" s="1" t="s">
        <v>8</v>
      </c>
      <c r="S116" s="1" t="s">
        <v>6454</v>
      </c>
      <c r="T116" s="1" t="s">
        <v>6453</v>
      </c>
      <c r="U116" s="1" t="s">
        <v>6452</v>
      </c>
      <c r="V116" s="1" t="s">
        <v>1601</v>
      </c>
      <c r="W116" s="1" t="s">
        <v>6451</v>
      </c>
      <c r="X116" s="1" t="s">
        <v>2</v>
      </c>
      <c r="Y116" s="1" t="s">
        <v>4155</v>
      </c>
      <c r="Z116" s="1" t="s">
        <v>6450</v>
      </c>
    </row>
    <row r="117" spans="1:26" ht="409.5" x14ac:dyDescent="0.25">
      <c r="A117" s="1">
        <v>116</v>
      </c>
      <c r="B117" s="1" t="s">
        <v>6449</v>
      </c>
      <c r="C117" s="1" t="s">
        <v>6448</v>
      </c>
      <c r="D117" s="3" t="s">
        <v>6447</v>
      </c>
      <c r="E117" s="1">
        <v>242</v>
      </c>
      <c r="F117" s="1" t="s">
        <v>147</v>
      </c>
      <c r="G117" s="1">
        <v>13932</v>
      </c>
      <c r="H117" s="2">
        <v>41652</v>
      </c>
      <c r="I117" s="2">
        <v>41652</v>
      </c>
      <c r="J117" s="2">
        <v>45684</v>
      </c>
      <c r="K117" s="1" t="s">
        <v>2388</v>
      </c>
      <c r="L117" s="1" t="s">
        <v>6446</v>
      </c>
      <c r="M117" s="1" t="s">
        <v>6445</v>
      </c>
      <c r="N117" s="1" t="s">
        <v>6444</v>
      </c>
      <c r="O117" s="1" t="s">
        <v>6443</v>
      </c>
      <c r="P117" s="1" t="s">
        <v>6442</v>
      </c>
      <c r="Q117" s="1" t="s">
        <v>6441</v>
      </c>
      <c r="R117" s="1" t="s">
        <v>8</v>
      </c>
      <c r="S117" s="1" t="s">
        <v>6440</v>
      </c>
      <c r="T117" s="1" t="s">
        <v>6439</v>
      </c>
      <c r="U117" s="1" t="s">
        <v>6438</v>
      </c>
      <c r="V117" s="1" t="s">
        <v>6437</v>
      </c>
      <c r="W117" s="1" t="s">
        <v>6436</v>
      </c>
      <c r="X117" s="1" t="s">
        <v>21</v>
      </c>
      <c r="Y117" s="1" t="s">
        <v>6435</v>
      </c>
      <c r="Z117" s="1" t="s">
        <v>6434</v>
      </c>
    </row>
    <row r="118" spans="1:26" ht="409.5" x14ac:dyDescent="0.25">
      <c r="A118" s="1">
        <v>117</v>
      </c>
      <c r="B118" s="1" t="s">
        <v>6433</v>
      </c>
      <c r="C118" s="1" t="s">
        <v>6432</v>
      </c>
      <c r="D118" s="3" t="s">
        <v>6431</v>
      </c>
      <c r="E118" s="1">
        <v>42</v>
      </c>
      <c r="F118" s="1" t="s">
        <v>956</v>
      </c>
      <c r="G118" s="1">
        <v>1053</v>
      </c>
      <c r="H118" s="2">
        <v>37803</v>
      </c>
      <c r="I118" s="2">
        <v>37803</v>
      </c>
      <c r="J118" s="2">
        <v>44967</v>
      </c>
      <c r="K118" s="1" t="s">
        <v>50</v>
      </c>
      <c r="L118" s="1" t="s">
        <v>6430</v>
      </c>
      <c r="M118" s="1" t="s">
        <v>6429</v>
      </c>
      <c r="N118" s="1" t="s">
        <v>6428</v>
      </c>
      <c r="O118" s="1" t="s">
        <v>6427</v>
      </c>
      <c r="P118" s="1" t="s">
        <v>6426</v>
      </c>
      <c r="Q118" s="1" t="s">
        <v>6425</v>
      </c>
      <c r="R118" s="1" t="s">
        <v>8</v>
      </c>
      <c r="S118" s="1" t="s">
        <v>6424</v>
      </c>
      <c r="T118" s="1" t="s">
        <v>6423</v>
      </c>
      <c r="U118" s="1" t="s">
        <v>6422</v>
      </c>
      <c r="V118" s="1" t="s">
        <v>6421</v>
      </c>
      <c r="W118" s="1" t="s">
        <v>6420</v>
      </c>
      <c r="X118" s="1" t="s">
        <v>21</v>
      </c>
      <c r="Y118" s="1" t="s">
        <v>6419</v>
      </c>
      <c r="Z118" s="1" t="s">
        <v>6418</v>
      </c>
    </row>
    <row r="119" spans="1:26" ht="303.75" x14ac:dyDescent="0.25">
      <c r="A119" s="1">
        <v>118</v>
      </c>
      <c r="B119" s="1" t="s">
        <v>6417</v>
      </c>
      <c r="C119" s="1" t="s">
        <v>6416</v>
      </c>
      <c r="D119" s="3" t="s">
        <v>6415</v>
      </c>
      <c r="E119" s="1">
        <v>213</v>
      </c>
      <c r="F119" s="1" t="s">
        <v>164</v>
      </c>
      <c r="G119" s="1">
        <v>9215</v>
      </c>
      <c r="H119" s="2">
        <v>41219</v>
      </c>
      <c r="I119" s="2">
        <v>41219</v>
      </c>
      <c r="J119" s="2">
        <v>43671</v>
      </c>
      <c r="K119" s="1" t="s">
        <v>117</v>
      </c>
      <c r="L119" s="1" t="s">
        <v>6414</v>
      </c>
      <c r="M119" s="1" t="s">
        <v>6413</v>
      </c>
      <c r="N119" s="1" t="s">
        <v>6412</v>
      </c>
      <c r="O119" s="1" t="s">
        <v>6411</v>
      </c>
      <c r="P119" s="1" t="s">
        <v>6410</v>
      </c>
      <c r="Q119" s="1" t="s">
        <v>6409</v>
      </c>
      <c r="R119" s="1" t="s">
        <v>8</v>
      </c>
      <c r="S119" s="1" t="s">
        <v>6408</v>
      </c>
      <c r="T119" s="1" t="s">
        <v>6407</v>
      </c>
      <c r="U119" s="1" t="s">
        <v>524</v>
      </c>
      <c r="V119" s="1" t="s">
        <v>6406</v>
      </c>
      <c r="W119" s="1" t="s">
        <v>6405</v>
      </c>
      <c r="X119" s="1" t="s">
        <v>21</v>
      </c>
      <c r="Y119" s="1" t="s">
        <v>6404</v>
      </c>
      <c r="Z119" s="1" t="s">
        <v>6403</v>
      </c>
    </row>
    <row r="120" spans="1:26" ht="409.5" x14ac:dyDescent="0.25">
      <c r="A120" s="1">
        <v>119</v>
      </c>
      <c r="B120" s="1" t="s">
        <v>6402</v>
      </c>
      <c r="C120" s="1" t="s">
        <v>6401</v>
      </c>
      <c r="D120" s="3" t="s">
        <v>6400</v>
      </c>
      <c r="E120" s="1">
        <v>274</v>
      </c>
      <c r="F120" s="1" t="s">
        <v>83</v>
      </c>
      <c r="G120" s="1" t="s">
        <v>6399</v>
      </c>
      <c r="H120" s="2">
        <v>41984</v>
      </c>
      <c r="I120" s="2">
        <v>41984</v>
      </c>
      <c r="J120" s="1"/>
      <c r="K120" s="1"/>
      <c r="L120" s="1" t="s">
        <v>6398</v>
      </c>
      <c r="M120" s="1">
        <f>7-908-915-16-11</f>
        <v>-1843</v>
      </c>
      <c r="N120" s="1" t="s">
        <v>6397</v>
      </c>
      <c r="O120" s="1" t="s">
        <v>6396</v>
      </c>
      <c r="P120" s="1" t="s">
        <v>6395</v>
      </c>
      <c r="Q120" s="1" t="s">
        <v>6394</v>
      </c>
      <c r="R120" s="1" t="s">
        <v>8</v>
      </c>
      <c r="S120" s="1" t="s">
        <v>6393</v>
      </c>
      <c r="T120" s="1" t="s">
        <v>6392</v>
      </c>
      <c r="U120" s="1" t="s">
        <v>6391</v>
      </c>
      <c r="V120" s="1" t="s">
        <v>136</v>
      </c>
      <c r="W120" s="1" t="s">
        <v>847</v>
      </c>
      <c r="X120" s="1" t="s">
        <v>21</v>
      </c>
      <c r="Y120" s="1" t="s">
        <v>6390</v>
      </c>
      <c r="Z120" s="1" t="s">
        <v>6389</v>
      </c>
    </row>
    <row r="121" spans="1:26" ht="409.5" x14ac:dyDescent="0.25">
      <c r="A121" s="1">
        <v>120</v>
      </c>
      <c r="B121" s="1" t="s">
        <v>6388</v>
      </c>
      <c r="C121" s="1" t="s">
        <v>6387</v>
      </c>
      <c r="D121" s="3" t="s">
        <v>6386</v>
      </c>
      <c r="E121" s="1">
        <v>290</v>
      </c>
      <c r="F121" s="1" t="s">
        <v>164</v>
      </c>
      <c r="G121" s="1" t="s">
        <v>6385</v>
      </c>
      <c r="H121" s="2">
        <v>42192</v>
      </c>
      <c r="I121" s="2">
        <v>42192</v>
      </c>
      <c r="J121" s="1"/>
      <c r="K121" s="1"/>
      <c r="L121" s="1" t="s">
        <v>6384</v>
      </c>
      <c r="M121" s="1" t="s">
        <v>6383</v>
      </c>
      <c r="N121" s="1" t="s">
        <v>6382</v>
      </c>
      <c r="O121" s="1" t="s">
        <v>6381</v>
      </c>
      <c r="P121" s="1" t="s">
        <v>6380</v>
      </c>
      <c r="Q121" s="1" t="s">
        <v>6379</v>
      </c>
      <c r="R121" s="1" t="s">
        <v>8</v>
      </c>
      <c r="S121" s="1" t="s">
        <v>6378</v>
      </c>
      <c r="T121" s="1" t="s">
        <v>6377</v>
      </c>
      <c r="U121" s="1" t="s">
        <v>6376</v>
      </c>
      <c r="V121" s="1" t="s">
        <v>3968</v>
      </c>
      <c r="W121" s="1" t="s">
        <v>58</v>
      </c>
      <c r="X121" s="1" t="s">
        <v>21</v>
      </c>
      <c r="Y121" s="1" t="s">
        <v>6375</v>
      </c>
      <c r="Z121" s="1"/>
    </row>
    <row r="122" spans="1:26" ht="180" x14ac:dyDescent="0.25">
      <c r="A122" s="1">
        <v>121</v>
      </c>
      <c r="B122" s="1" t="s">
        <v>6374</v>
      </c>
      <c r="C122" s="1" t="s">
        <v>6373</v>
      </c>
      <c r="D122" s="3" t="s">
        <v>6372</v>
      </c>
      <c r="E122" s="1">
        <v>245</v>
      </c>
      <c r="F122" s="1" t="s">
        <v>147</v>
      </c>
      <c r="G122" s="1" t="s">
        <v>6371</v>
      </c>
      <c r="H122" s="2">
        <v>41680</v>
      </c>
      <c r="I122" s="2">
        <v>41680</v>
      </c>
      <c r="J122" s="2">
        <v>43523</v>
      </c>
      <c r="K122" s="1" t="s">
        <v>117</v>
      </c>
      <c r="L122" s="1" t="s">
        <v>6370</v>
      </c>
      <c r="M122" s="1">
        <f>7-914-549-46-78</f>
        <v>-1580</v>
      </c>
      <c r="N122" s="1" t="s">
        <v>6369</v>
      </c>
      <c r="O122" s="1" t="s">
        <v>6368</v>
      </c>
      <c r="P122" s="1" t="s">
        <v>6367</v>
      </c>
      <c r="Q122" s="1" t="s">
        <v>6366</v>
      </c>
      <c r="R122" s="1" t="s">
        <v>8</v>
      </c>
      <c r="S122" s="1"/>
      <c r="T122" s="1" t="s">
        <v>6365</v>
      </c>
      <c r="U122" s="1" t="s">
        <v>6364</v>
      </c>
      <c r="V122" s="1" t="s">
        <v>5748</v>
      </c>
      <c r="W122" s="1" t="s">
        <v>6363</v>
      </c>
      <c r="X122" s="1" t="s">
        <v>21</v>
      </c>
      <c r="Y122" s="1" t="s">
        <v>6362</v>
      </c>
      <c r="Z122" s="1"/>
    </row>
    <row r="123" spans="1:26" ht="409.5" x14ac:dyDescent="0.25">
      <c r="A123" s="1">
        <v>122</v>
      </c>
      <c r="B123" s="1" t="s">
        <v>6361</v>
      </c>
      <c r="C123" s="1" t="s">
        <v>6360</v>
      </c>
      <c r="D123" s="3" t="s">
        <v>6359</v>
      </c>
      <c r="E123" s="1">
        <v>4</v>
      </c>
      <c r="F123" s="1" t="s">
        <v>147</v>
      </c>
      <c r="G123" s="1">
        <v>1095</v>
      </c>
      <c r="H123" s="2">
        <v>37700</v>
      </c>
      <c r="I123" s="2">
        <v>37700</v>
      </c>
      <c r="J123" s="2">
        <v>44148</v>
      </c>
      <c r="K123" s="1" t="s">
        <v>198</v>
      </c>
      <c r="L123" s="1" t="s">
        <v>6358</v>
      </c>
      <c r="M123" s="1" t="s">
        <v>6357</v>
      </c>
      <c r="N123" s="1" t="s">
        <v>6356</v>
      </c>
      <c r="O123" s="1" t="s">
        <v>6355</v>
      </c>
      <c r="P123" s="1" t="s">
        <v>6354</v>
      </c>
      <c r="Q123" s="1" t="s">
        <v>6353</v>
      </c>
      <c r="R123" s="1" t="s">
        <v>8</v>
      </c>
      <c r="S123" s="1" t="s">
        <v>6352</v>
      </c>
      <c r="T123" s="1" t="s">
        <v>6351</v>
      </c>
      <c r="U123" s="1" t="s">
        <v>6350</v>
      </c>
      <c r="V123" s="1" t="s">
        <v>6349</v>
      </c>
      <c r="W123" s="1" t="s">
        <v>6348</v>
      </c>
      <c r="X123" s="1" t="s">
        <v>21</v>
      </c>
      <c r="Y123" s="1" t="s">
        <v>6347</v>
      </c>
      <c r="Z123" s="1" t="s">
        <v>6346</v>
      </c>
    </row>
    <row r="124" spans="1:26" ht="409.5" x14ac:dyDescent="0.25">
      <c r="A124" s="1">
        <v>123</v>
      </c>
      <c r="B124" s="1" t="s">
        <v>6345</v>
      </c>
      <c r="C124" s="1" t="s">
        <v>6344</v>
      </c>
      <c r="D124" s="3" t="s">
        <v>6343</v>
      </c>
      <c r="E124" s="1">
        <v>125</v>
      </c>
      <c r="F124" s="1" t="s">
        <v>1420</v>
      </c>
      <c r="G124" s="1">
        <v>9243</v>
      </c>
      <c r="H124" s="2">
        <v>39948</v>
      </c>
      <c r="I124" s="2">
        <v>39948</v>
      </c>
      <c r="J124" s="1"/>
      <c r="K124" s="1"/>
      <c r="L124" s="1" t="s">
        <v>6342</v>
      </c>
      <c r="M124" s="1" t="s">
        <v>6341</v>
      </c>
      <c r="N124" s="1" t="s">
        <v>6340</v>
      </c>
      <c r="O124" s="1" t="s">
        <v>6339</v>
      </c>
      <c r="P124" s="1" t="s">
        <v>6338</v>
      </c>
      <c r="Q124" s="1" t="s">
        <v>6337</v>
      </c>
      <c r="R124" s="1" t="s">
        <v>8</v>
      </c>
      <c r="S124" s="1" t="s">
        <v>6336</v>
      </c>
      <c r="T124" s="1" t="s">
        <v>6335</v>
      </c>
      <c r="U124" s="1" t="s">
        <v>6334</v>
      </c>
      <c r="V124" s="1" t="s">
        <v>6333</v>
      </c>
      <c r="W124" s="1" t="s">
        <v>3141</v>
      </c>
      <c r="X124" s="1" t="s">
        <v>21</v>
      </c>
      <c r="Y124" s="1" t="s">
        <v>6332</v>
      </c>
      <c r="Z124" s="1" t="s">
        <v>6331</v>
      </c>
    </row>
    <row r="125" spans="1:26" ht="348.75" x14ac:dyDescent="0.25">
      <c r="A125" s="1">
        <v>124</v>
      </c>
      <c r="B125" s="1" t="s">
        <v>6330</v>
      </c>
      <c r="C125" s="1" t="s">
        <v>6329</v>
      </c>
      <c r="D125" s="3" t="s">
        <v>6328</v>
      </c>
      <c r="E125" s="1">
        <v>474</v>
      </c>
      <c r="F125" s="1" t="s">
        <v>248</v>
      </c>
      <c r="G125" s="1">
        <v>19582</v>
      </c>
      <c r="H125" s="2">
        <v>43895</v>
      </c>
      <c r="I125" s="2">
        <v>43895</v>
      </c>
      <c r="J125" s="1"/>
      <c r="K125" s="1"/>
      <c r="L125" s="1" t="s">
        <v>6327</v>
      </c>
      <c r="M125" s="1" t="s">
        <v>6326</v>
      </c>
      <c r="N125" s="1" t="s">
        <v>6325</v>
      </c>
      <c r="O125" s="1" t="s">
        <v>6324</v>
      </c>
      <c r="P125" s="1" t="s">
        <v>1855</v>
      </c>
      <c r="Q125" s="1" t="s">
        <v>6323</v>
      </c>
      <c r="R125" s="1" t="s">
        <v>8</v>
      </c>
      <c r="S125" s="1" t="s">
        <v>6322</v>
      </c>
      <c r="T125" s="1" t="s">
        <v>6321</v>
      </c>
      <c r="U125" s="1" t="s">
        <v>6320</v>
      </c>
      <c r="V125" s="1" t="s">
        <v>4356</v>
      </c>
      <c r="W125" s="1" t="s">
        <v>2322</v>
      </c>
      <c r="X125" s="1" t="s">
        <v>2</v>
      </c>
      <c r="Y125" s="1" t="s">
        <v>6319</v>
      </c>
      <c r="Z125" s="1"/>
    </row>
    <row r="126" spans="1:26" ht="247.5" x14ac:dyDescent="0.25">
      <c r="A126" s="1">
        <v>125</v>
      </c>
      <c r="B126" s="1" t="s">
        <v>6318</v>
      </c>
      <c r="C126" s="1" t="s">
        <v>6317</v>
      </c>
      <c r="D126" s="3" t="s">
        <v>6316</v>
      </c>
      <c r="E126" s="1">
        <v>156</v>
      </c>
      <c r="F126" s="1" t="s">
        <v>562</v>
      </c>
      <c r="G126" s="1">
        <v>11315</v>
      </c>
      <c r="H126" s="2">
        <v>40624</v>
      </c>
      <c r="I126" s="2">
        <v>40624</v>
      </c>
      <c r="J126" s="2">
        <v>43433</v>
      </c>
      <c r="K126" s="1" t="s">
        <v>117</v>
      </c>
      <c r="L126" s="1" t="s">
        <v>6315</v>
      </c>
      <c r="M126" s="1" t="s">
        <v>6314</v>
      </c>
      <c r="N126" s="1" t="s">
        <v>6313</v>
      </c>
      <c r="O126" s="1" t="s">
        <v>6312</v>
      </c>
      <c r="P126" s="1" t="s">
        <v>6311</v>
      </c>
      <c r="Q126" s="1" t="s">
        <v>6310</v>
      </c>
      <c r="R126" s="1" t="s">
        <v>8</v>
      </c>
      <c r="S126" s="1" t="s">
        <v>6309</v>
      </c>
      <c r="T126" s="1" t="s">
        <v>6308</v>
      </c>
      <c r="U126" s="1" t="s">
        <v>6307</v>
      </c>
      <c r="V126" s="1" t="s">
        <v>6306</v>
      </c>
      <c r="W126" s="1" t="s">
        <v>6305</v>
      </c>
      <c r="X126" s="1" t="s">
        <v>21</v>
      </c>
      <c r="Y126" s="1" t="s">
        <v>105</v>
      </c>
      <c r="Z126" s="1" t="s">
        <v>6304</v>
      </c>
    </row>
    <row r="127" spans="1:26" ht="409.5" x14ac:dyDescent="0.25">
      <c r="A127" s="1">
        <v>126</v>
      </c>
      <c r="B127" s="1" t="s">
        <v>6303</v>
      </c>
      <c r="C127" s="1" t="s">
        <v>6302</v>
      </c>
      <c r="D127" s="3" t="s">
        <v>6301</v>
      </c>
      <c r="E127" s="1">
        <v>369</v>
      </c>
      <c r="F127" s="1" t="s">
        <v>248</v>
      </c>
      <c r="G127" s="1">
        <v>1117</v>
      </c>
      <c r="H127" s="2">
        <v>42842</v>
      </c>
      <c r="I127" s="2">
        <v>42842</v>
      </c>
      <c r="J127" s="2">
        <v>45378</v>
      </c>
      <c r="K127" s="1" t="s">
        <v>198</v>
      </c>
      <c r="L127" s="1" t="s">
        <v>6300</v>
      </c>
      <c r="M127" s="1" t="s">
        <v>6299</v>
      </c>
      <c r="N127" s="1" t="s">
        <v>6298</v>
      </c>
      <c r="O127" s="1" t="s">
        <v>6297</v>
      </c>
      <c r="P127" s="1" t="s">
        <v>6296</v>
      </c>
      <c r="Q127" s="1" t="s">
        <v>6295</v>
      </c>
      <c r="R127" s="1" t="s">
        <v>8</v>
      </c>
      <c r="S127" s="1" t="s">
        <v>6294</v>
      </c>
      <c r="T127" s="1" t="s">
        <v>6293</v>
      </c>
      <c r="U127" s="1" t="s">
        <v>6292</v>
      </c>
      <c r="V127" s="1" t="s">
        <v>6291</v>
      </c>
      <c r="W127" s="1" t="s">
        <v>6290</v>
      </c>
      <c r="X127" s="1" t="s">
        <v>2</v>
      </c>
      <c r="Y127" s="1" t="s">
        <v>1436</v>
      </c>
      <c r="Z127" s="1"/>
    </row>
    <row r="128" spans="1:26" ht="409.5" x14ac:dyDescent="0.25">
      <c r="A128" s="1">
        <v>127</v>
      </c>
      <c r="B128" s="1" t="s">
        <v>6289</v>
      </c>
      <c r="C128" s="1" t="s">
        <v>6288</v>
      </c>
      <c r="D128" s="3" t="s">
        <v>6287</v>
      </c>
      <c r="E128" s="1">
        <v>231</v>
      </c>
      <c r="F128" s="1" t="s">
        <v>164</v>
      </c>
      <c r="G128" s="1">
        <v>13653</v>
      </c>
      <c r="H128" s="2">
        <v>41537</v>
      </c>
      <c r="I128" s="2">
        <v>41537</v>
      </c>
      <c r="J128" s="2">
        <v>44823</v>
      </c>
      <c r="K128" s="1" t="s">
        <v>117</v>
      </c>
      <c r="L128" s="1" t="s">
        <v>6286</v>
      </c>
      <c r="M128" s="1" t="s">
        <v>6285</v>
      </c>
      <c r="N128" s="1" t="s">
        <v>6284</v>
      </c>
      <c r="O128" s="1" t="s">
        <v>6283</v>
      </c>
      <c r="P128" s="1" t="s">
        <v>6282</v>
      </c>
      <c r="Q128" s="1" t="s">
        <v>6281</v>
      </c>
      <c r="R128" s="1" t="s">
        <v>8</v>
      </c>
      <c r="S128" s="1" t="s">
        <v>6280</v>
      </c>
      <c r="T128" s="1" t="s">
        <v>6279</v>
      </c>
      <c r="U128" s="1" t="s">
        <v>6278</v>
      </c>
      <c r="V128" s="1" t="s">
        <v>6277</v>
      </c>
      <c r="W128" s="1" t="s">
        <v>1819</v>
      </c>
      <c r="X128" s="1" t="s">
        <v>21</v>
      </c>
      <c r="Y128" s="1" t="s">
        <v>6276</v>
      </c>
      <c r="Z128" s="1" t="s">
        <v>6275</v>
      </c>
    </row>
    <row r="129" spans="1:26" ht="247.5" x14ac:dyDescent="0.25">
      <c r="A129" s="1">
        <v>128</v>
      </c>
      <c r="B129" s="1" t="s">
        <v>6274</v>
      </c>
      <c r="C129" s="1" t="s">
        <v>6273</v>
      </c>
      <c r="D129" s="3" t="s">
        <v>6272</v>
      </c>
      <c r="E129" s="1">
        <v>221</v>
      </c>
      <c r="F129" s="1" t="s">
        <v>100</v>
      </c>
      <c r="G129" s="1">
        <v>13148</v>
      </c>
      <c r="H129" s="2">
        <v>41320</v>
      </c>
      <c r="I129" s="2">
        <v>41320</v>
      </c>
      <c r="J129" s="2">
        <v>43160</v>
      </c>
      <c r="K129" s="1" t="s">
        <v>117</v>
      </c>
      <c r="L129" s="1" t="s">
        <v>6271</v>
      </c>
      <c r="M129" s="1" t="s">
        <v>6270</v>
      </c>
      <c r="N129" s="1" t="s">
        <v>6269</v>
      </c>
      <c r="O129" s="1" t="s">
        <v>6268</v>
      </c>
      <c r="P129" s="1" t="s">
        <v>6267</v>
      </c>
      <c r="Q129" s="1" t="s">
        <v>6266</v>
      </c>
      <c r="R129" s="1" t="s">
        <v>8</v>
      </c>
      <c r="S129" s="1" t="s">
        <v>6265</v>
      </c>
      <c r="T129" s="1" t="s">
        <v>6264</v>
      </c>
      <c r="U129" s="1" t="s">
        <v>91</v>
      </c>
      <c r="V129" s="1" t="s">
        <v>6263</v>
      </c>
      <c r="W129" s="1" t="s">
        <v>6262</v>
      </c>
      <c r="X129" s="1" t="s">
        <v>21</v>
      </c>
      <c r="Y129" s="1" t="s">
        <v>2475</v>
      </c>
      <c r="Z129" s="1"/>
    </row>
    <row r="130" spans="1:26" ht="90" x14ac:dyDescent="0.25">
      <c r="A130" s="1">
        <v>129</v>
      </c>
      <c r="B130" s="1" t="s">
        <v>6261</v>
      </c>
      <c r="C130" s="1" t="s">
        <v>6260</v>
      </c>
      <c r="D130" s="3" t="s">
        <v>6259</v>
      </c>
      <c r="E130" s="1">
        <v>488</v>
      </c>
      <c r="F130" s="1" t="s">
        <v>164</v>
      </c>
      <c r="G130" s="1">
        <v>20053</v>
      </c>
      <c r="H130" s="2">
        <v>44127</v>
      </c>
      <c r="I130" s="2">
        <v>44127</v>
      </c>
      <c r="J130" s="2">
        <v>44904</v>
      </c>
      <c r="K130" s="1" t="s">
        <v>230</v>
      </c>
      <c r="L130" s="1" t="s">
        <v>6258</v>
      </c>
      <c r="M130" s="1" t="s">
        <v>6257</v>
      </c>
      <c r="N130" s="1" t="s">
        <v>6256</v>
      </c>
      <c r="O130" s="1" t="s">
        <v>6255</v>
      </c>
      <c r="P130" s="1" t="s">
        <v>6254</v>
      </c>
      <c r="Q130" s="1" t="s">
        <v>6253</v>
      </c>
      <c r="R130" s="1" t="s">
        <v>8</v>
      </c>
      <c r="S130" s="1" t="s">
        <v>6252</v>
      </c>
      <c r="T130" s="1" t="s">
        <v>6251</v>
      </c>
      <c r="U130" s="1" t="s">
        <v>6250</v>
      </c>
      <c r="V130" s="1" t="s">
        <v>6249</v>
      </c>
      <c r="W130" s="1" t="s">
        <v>6248</v>
      </c>
      <c r="X130" s="1" t="s">
        <v>2</v>
      </c>
      <c r="Y130" s="1"/>
      <c r="Z130" s="1"/>
    </row>
    <row r="131" spans="1:26" ht="409.5" x14ac:dyDescent="0.25">
      <c r="A131" s="1">
        <v>130</v>
      </c>
      <c r="B131" s="1" t="s">
        <v>6247</v>
      </c>
      <c r="C131" s="1" t="s">
        <v>6246</v>
      </c>
      <c r="D131" s="3" t="s">
        <v>6245</v>
      </c>
      <c r="E131" s="1">
        <v>275</v>
      </c>
      <c r="F131" s="1" t="s">
        <v>1720</v>
      </c>
      <c r="G131" s="1">
        <v>15263</v>
      </c>
      <c r="H131" s="2">
        <v>41984</v>
      </c>
      <c r="I131" s="2">
        <v>41984</v>
      </c>
      <c r="J131" s="1"/>
      <c r="K131" s="1"/>
      <c r="L131" s="1" t="s">
        <v>6244</v>
      </c>
      <c r="M131" s="1" t="s">
        <v>6243</v>
      </c>
      <c r="N131" s="1" t="s">
        <v>6242</v>
      </c>
      <c r="O131" s="1" t="s">
        <v>6241</v>
      </c>
      <c r="P131" s="1" t="s">
        <v>6240</v>
      </c>
      <c r="Q131" s="1" t="s">
        <v>6239</v>
      </c>
      <c r="R131" s="1" t="s">
        <v>8</v>
      </c>
      <c r="S131" s="1" t="s">
        <v>6238</v>
      </c>
      <c r="T131" s="1" t="s">
        <v>6237</v>
      </c>
      <c r="U131" s="1" t="s">
        <v>6236</v>
      </c>
      <c r="V131" s="1" t="s">
        <v>3877</v>
      </c>
      <c r="W131" s="1" t="s">
        <v>3471</v>
      </c>
      <c r="X131" s="1" t="s">
        <v>21</v>
      </c>
      <c r="Y131" s="1" t="s">
        <v>6235</v>
      </c>
      <c r="Z131" s="1" t="s">
        <v>6234</v>
      </c>
    </row>
    <row r="132" spans="1:26" ht="409.5" x14ac:dyDescent="0.25">
      <c r="A132" s="1">
        <v>131</v>
      </c>
      <c r="B132" s="1" t="s">
        <v>6233</v>
      </c>
      <c r="C132" s="1" t="s">
        <v>6232</v>
      </c>
      <c r="D132" s="3" t="s">
        <v>6231</v>
      </c>
      <c r="E132" s="1">
        <v>336</v>
      </c>
      <c r="F132" s="1" t="s">
        <v>51</v>
      </c>
      <c r="G132" s="1">
        <v>16409</v>
      </c>
      <c r="H132" s="2">
        <v>42535</v>
      </c>
      <c r="I132" s="2">
        <v>42535</v>
      </c>
      <c r="J132" s="1"/>
      <c r="K132" s="1"/>
      <c r="L132" s="1" t="s">
        <v>6230</v>
      </c>
      <c r="M132" s="1" t="s">
        <v>6229</v>
      </c>
      <c r="N132" s="1" t="s">
        <v>6228</v>
      </c>
      <c r="O132" s="1" t="s">
        <v>6227</v>
      </c>
      <c r="P132" s="1" t="s">
        <v>6226</v>
      </c>
      <c r="Q132" s="1" t="s">
        <v>6225</v>
      </c>
      <c r="R132" s="1" t="s">
        <v>8</v>
      </c>
      <c r="S132" s="1" t="s">
        <v>6224</v>
      </c>
      <c r="T132" s="1" t="s">
        <v>6223</v>
      </c>
      <c r="U132" s="1" t="s">
        <v>6222</v>
      </c>
      <c r="V132" s="1" t="s">
        <v>1156</v>
      </c>
      <c r="W132" s="1" t="s">
        <v>6221</v>
      </c>
      <c r="X132" s="1" t="s">
        <v>21</v>
      </c>
      <c r="Y132" s="1" t="s">
        <v>6220</v>
      </c>
      <c r="Z132" s="1" t="s">
        <v>6219</v>
      </c>
    </row>
    <row r="133" spans="1:26" ht="409.5" x14ac:dyDescent="0.25">
      <c r="A133" s="1">
        <v>132</v>
      </c>
      <c r="B133" s="1" t="s">
        <v>6218</v>
      </c>
      <c r="C133" s="1" t="s">
        <v>6217</v>
      </c>
      <c r="D133" s="3" t="s">
        <v>6216</v>
      </c>
      <c r="E133" s="1">
        <v>68</v>
      </c>
      <c r="F133" s="1" t="s">
        <v>562</v>
      </c>
      <c r="G133" s="1">
        <v>1206</v>
      </c>
      <c r="H133" s="2">
        <v>38079</v>
      </c>
      <c r="I133" s="2">
        <v>38079</v>
      </c>
      <c r="J133" s="2">
        <v>44781</v>
      </c>
      <c r="K133" s="1" t="s">
        <v>230</v>
      </c>
      <c r="L133" s="1" t="s">
        <v>6215</v>
      </c>
      <c r="M133" s="1" t="s">
        <v>6214</v>
      </c>
      <c r="N133" s="1" t="s">
        <v>6213</v>
      </c>
      <c r="O133" s="1" t="s">
        <v>6212</v>
      </c>
      <c r="P133" s="1" t="s">
        <v>6211</v>
      </c>
      <c r="Q133" s="1" t="s">
        <v>6210</v>
      </c>
      <c r="R133" s="1" t="s">
        <v>8</v>
      </c>
      <c r="S133" s="1" t="s">
        <v>6209</v>
      </c>
      <c r="T133" s="1" t="s">
        <v>6208</v>
      </c>
      <c r="U133" s="1" t="s">
        <v>6207</v>
      </c>
      <c r="V133" s="1" t="s">
        <v>6206</v>
      </c>
      <c r="W133" s="1" t="s">
        <v>6205</v>
      </c>
      <c r="X133" s="1" t="s">
        <v>21</v>
      </c>
      <c r="Y133" s="1" t="s">
        <v>6204</v>
      </c>
      <c r="Z133" s="1" t="s">
        <v>6203</v>
      </c>
    </row>
    <row r="134" spans="1:26" ht="409.5" x14ac:dyDescent="0.25">
      <c r="A134" s="1">
        <v>133</v>
      </c>
      <c r="B134" s="1" t="s">
        <v>6202</v>
      </c>
      <c r="C134" s="1" t="s">
        <v>6201</v>
      </c>
      <c r="D134" s="3" t="s">
        <v>6200</v>
      </c>
      <c r="E134" s="1">
        <v>121</v>
      </c>
      <c r="F134" s="1" t="s">
        <v>83</v>
      </c>
      <c r="G134" s="1">
        <v>9583</v>
      </c>
      <c r="H134" s="2">
        <v>39908</v>
      </c>
      <c r="I134" s="2">
        <v>39908</v>
      </c>
      <c r="J134" s="2">
        <v>44832</v>
      </c>
      <c r="K134" s="1" t="s">
        <v>117</v>
      </c>
      <c r="L134" s="1" t="s">
        <v>6199</v>
      </c>
      <c r="M134" s="1" t="s">
        <v>6198</v>
      </c>
      <c r="N134" s="1" t="s">
        <v>6197</v>
      </c>
      <c r="O134" s="1" t="s">
        <v>6196</v>
      </c>
      <c r="P134" s="1" t="s">
        <v>6195</v>
      </c>
      <c r="Q134" s="1" t="s">
        <v>6194</v>
      </c>
      <c r="R134" s="1" t="s">
        <v>8</v>
      </c>
      <c r="S134" s="1" t="s">
        <v>6193</v>
      </c>
      <c r="T134" s="1" t="s">
        <v>6192</v>
      </c>
      <c r="U134" s="1" t="s">
        <v>6191</v>
      </c>
      <c r="V134" s="1" t="s">
        <v>6190</v>
      </c>
      <c r="W134" s="1" t="s">
        <v>6189</v>
      </c>
      <c r="X134" s="1" t="s">
        <v>21</v>
      </c>
      <c r="Y134" s="1" t="s">
        <v>1818</v>
      </c>
      <c r="Z134" s="1" t="s">
        <v>6188</v>
      </c>
    </row>
    <row r="135" spans="1:26" ht="202.5" x14ac:dyDescent="0.25">
      <c r="A135" s="1">
        <v>134</v>
      </c>
      <c r="B135" s="1" t="s">
        <v>6187</v>
      </c>
      <c r="C135" s="1" t="s">
        <v>6186</v>
      </c>
      <c r="D135" s="3" t="s">
        <v>6185</v>
      </c>
      <c r="E135" s="1">
        <v>375</v>
      </c>
      <c r="F135" s="1" t="s">
        <v>248</v>
      </c>
      <c r="G135" s="1">
        <v>17284</v>
      </c>
      <c r="H135" s="2">
        <v>42888</v>
      </c>
      <c r="I135" s="2">
        <v>42888</v>
      </c>
      <c r="J135" s="2">
        <v>44363</v>
      </c>
      <c r="K135" s="1" t="s">
        <v>198</v>
      </c>
      <c r="L135" s="1" t="s">
        <v>6184</v>
      </c>
      <c r="M135" s="1" t="s">
        <v>6183</v>
      </c>
      <c r="N135" s="1" t="s">
        <v>6182</v>
      </c>
      <c r="O135" s="1" t="s">
        <v>6181</v>
      </c>
      <c r="P135" s="1" t="s">
        <v>159</v>
      </c>
      <c r="Q135" s="1" t="s">
        <v>6180</v>
      </c>
      <c r="R135" s="1" t="s">
        <v>8</v>
      </c>
      <c r="S135" s="1" t="s">
        <v>6179</v>
      </c>
      <c r="T135" s="1" t="s">
        <v>6178</v>
      </c>
      <c r="U135" s="1" t="s">
        <v>6177</v>
      </c>
      <c r="V135" s="1" t="s">
        <v>3350</v>
      </c>
      <c r="W135" s="1" t="s">
        <v>6176</v>
      </c>
      <c r="X135" s="1" t="s">
        <v>2</v>
      </c>
      <c r="Y135" s="1" t="s">
        <v>6175</v>
      </c>
      <c r="Z135" s="1" t="s">
        <v>6174</v>
      </c>
    </row>
    <row r="136" spans="1:26" ht="56.25" x14ac:dyDescent="0.25">
      <c r="A136" s="1">
        <v>135</v>
      </c>
      <c r="B136" s="1" t="s">
        <v>6173</v>
      </c>
      <c r="C136" s="1" t="s">
        <v>6172</v>
      </c>
      <c r="D136" s="3" t="s">
        <v>6171</v>
      </c>
      <c r="E136" s="1">
        <v>332</v>
      </c>
      <c r="F136" s="1" t="s">
        <v>33</v>
      </c>
      <c r="G136" s="1">
        <v>16328</v>
      </c>
      <c r="H136" s="2">
        <v>42509</v>
      </c>
      <c r="I136" s="2">
        <v>42509</v>
      </c>
      <c r="J136" s="2">
        <v>43000</v>
      </c>
      <c r="K136" s="1" t="s">
        <v>117</v>
      </c>
      <c r="L136" s="1" t="s">
        <v>6170</v>
      </c>
      <c r="M136" s="1" t="s">
        <v>6169</v>
      </c>
      <c r="N136" s="1" t="s">
        <v>6168</v>
      </c>
      <c r="O136" s="1" t="s">
        <v>6167</v>
      </c>
      <c r="P136" s="1" t="s">
        <v>6166</v>
      </c>
      <c r="Q136" s="1" t="s">
        <v>6165</v>
      </c>
      <c r="R136" s="1" t="s">
        <v>8</v>
      </c>
      <c r="S136" s="1" t="s">
        <v>539</v>
      </c>
      <c r="T136" s="1" t="s">
        <v>6164</v>
      </c>
      <c r="U136" s="1" t="s">
        <v>6163</v>
      </c>
      <c r="V136" s="1" t="s">
        <v>6162</v>
      </c>
      <c r="W136" s="1" t="s">
        <v>6161</v>
      </c>
      <c r="X136" s="1" t="s">
        <v>21</v>
      </c>
      <c r="Y136" s="1"/>
      <c r="Z136" s="1"/>
    </row>
    <row r="137" spans="1:26" ht="112.5" x14ac:dyDescent="0.25">
      <c r="A137" s="1">
        <v>136</v>
      </c>
      <c r="B137" s="1" t="s">
        <v>6160</v>
      </c>
      <c r="C137" s="1" t="s">
        <v>6159</v>
      </c>
      <c r="D137" s="3" t="s">
        <v>6158</v>
      </c>
      <c r="E137" s="1">
        <v>1</v>
      </c>
      <c r="F137" s="1" t="s">
        <v>147</v>
      </c>
      <c r="G137" s="1">
        <v>1252</v>
      </c>
      <c r="H137" s="2">
        <v>37697</v>
      </c>
      <c r="I137" s="2">
        <v>37697</v>
      </c>
      <c r="J137" s="2">
        <v>43014</v>
      </c>
      <c r="K137" s="1" t="s">
        <v>230</v>
      </c>
      <c r="L137" s="1" t="s">
        <v>6157</v>
      </c>
      <c r="M137" s="1" t="s">
        <v>6156</v>
      </c>
      <c r="N137" s="1" t="s">
        <v>6155</v>
      </c>
      <c r="O137" s="1" t="s">
        <v>6154</v>
      </c>
      <c r="P137" s="1" t="s">
        <v>6153</v>
      </c>
      <c r="Q137" s="1" t="s">
        <v>6152</v>
      </c>
      <c r="R137" s="1" t="s">
        <v>8</v>
      </c>
      <c r="S137" s="1" t="s">
        <v>6151</v>
      </c>
      <c r="T137" s="1" t="s">
        <v>6150</v>
      </c>
      <c r="U137" s="1" t="s">
        <v>2746</v>
      </c>
      <c r="V137" s="1" t="s">
        <v>5513</v>
      </c>
      <c r="W137" s="1" t="s">
        <v>6149</v>
      </c>
      <c r="X137" s="1" t="s">
        <v>21</v>
      </c>
      <c r="Y137" s="1" t="s">
        <v>4382</v>
      </c>
      <c r="Z137" s="1"/>
    </row>
    <row r="138" spans="1:26" ht="409.5" x14ac:dyDescent="0.25">
      <c r="A138" s="1">
        <v>137</v>
      </c>
      <c r="B138" s="1" t="s">
        <v>6148</v>
      </c>
      <c r="C138" s="1" t="s">
        <v>6147</v>
      </c>
      <c r="D138" s="3" t="s">
        <v>6146</v>
      </c>
      <c r="E138" s="1">
        <v>305</v>
      </c>
      <c r="F138" s="1" t="s">
        <v>6145</v>
      </c>
      <c r="G138" s="1">
        <v>15819</v>
      </c>
      <c r="H138" s="2">
        <v>42361</v>
      </c>
      <c r="I138" s="2">
        <v>42361</v>
      </c>
      <c r="J138" s="1"/>
      <c r="K138" s="1"/>
      <c r="L138" s="1" t="s">
        <v>6144</v>
      </c>
      <c r="M138" s="1" t="s">
        <v>6143</v>
      </c>
      <c r="N138" s="1" t="s">
        <v>6142</v>
      </c>
      <c r="O138" s="1" t="s">
        <v>6141</v>
      </c>
      <c r="P138" s="1" t="s">
        <v>6140</v>
      </c>
      <c r="Q138" s="1" t="s">
        <v>6139</v>
      </c>
      <c r="R138" s="1" t="s">
        <v>8</v>
      </c>
      <c r="S138" s="1" t="s">
        <v>6138</v>
      </c>
      <c r="T138" s="1" t="s">
        <v>6137</v>
      </c>
      <c r="U138" s="1" t="s">
        <v>6136</v>
      </c>
      <c r="V138" s="1" t="s">
        <v>2572</v>
      </c>
      <c r="W138" s="1" t="s">
        <v>5634</v>
      </c>
      <c r="X138" s="1" t="s">
        <v>21</v>
      </c>
      <c r="Y138" s="1" t="s">
        <v>6135</v>
      </c>
      <c r="Z138" s="1" t="s">
        <v>6134</v>
      </c>
    </row>
    <row r="139" spans="1:26" ht="281.25" x14ac:dyDescent="0.25">
      <c r="A139" s="1">
        <v>138</v>
      </c>
      <c r="B139" s="1" t="s">
        <v>6133</v>
      </c>
      <c r="C139" s="1" t="s">
        <v>6132</v>
      </c>
      <c r="D139" s="3" t="s">
        <v>6131</v>
      </c>
      <c r="E139" s="1">
        <v>328</v>
      </c>
      <c r="F139" s="1" t="s">
        <v>2389</v>
      </c>
      <c r="G139" s="1">
        <v>9212</v>
      </c>
      <c r="H139" s="2">
        <v>42503</v>
      </c>
      <c r="I139" s="2">
        <v>42503</v>
      </c>
      <c r="J139" s="2">
        <v>43976</v>
      </c>
      <c r="K139" s="1" t="s">
        <v>230</v>
      </c>
      <c r="L139" s="1" t="s">
        <v>6130</v>
      </c>
      <c r="M139" s="1" t="s">
        <v>6129</v>
      </c>
      <c r="N139" s="1" t="s">
        <v>6128</v>
      </c>
      <c r="O139" s="1" t="s">
        <v>6127</v>
      </c>
      <c r="P139" s="1" t="s">
        <v>6126</v>
      </c>
      <c r="Q139" s="1" t="s">
        <v>6125</v>
      </c>
      <c r="R139" s="1" t="s">
        <v>8</v>
      </c>
      <c r="S139" s="1" t="s">
        <v>6124</v>
      </c>
      <c r="T139" s="1" t="s">
        <v>6123</v>
      </c>
      <c r="U139" s="1" t="s">
        <v>6122</v>
      </c>
      <c r="V139" s="1" t="s">
        <v>6121</v>
      </c>
      <c r="W139" s="1" t="s">
        <v>4504</v>
      </c>
      <c r="X139" s="1" t="s">
        <v>21</v>
      </c>
      <c r="Y139" s="1" t="s">
        <v>6120</v>
      </c>
      <c r="Z139" s="1"/>
    </row>
    <row r="140" spans="1:26" ht="326.25" x14ac:dyDescent="0.25">
      <c r="A140" s="1">
        <v>139</v>
      </c>
      <c r="B140" s="1" t="s">
        <v>6119</v>
      </c>
      <c r="C140" s="1" t="s">
        <v>6118</v>
      </c>
      <c r="D140" s="3" t="s">
        <v>6117</v>
      </c>
      <c r="E140" s="1">
        <v>370</v>
      </c>
      <c r="F140" s="1" t="s">
        <v>248</v>
      </c>
      <c r="G140" s="1">
        <v>14611</v>
      </c>
      <c r="H140" s="2">
        <v>42842</v>
      </c>
      <c r="I140" s="2">
        <v>42842</v>
      </c>
      <c r="J140" s="2">
        <v>44894</v>
      </c>
      <c r="K140" s="1" t="s">
        <v>198</v>
      </c>
      <c r="L140" s="1" t="s">
        <v>6116</v>
      </c>
      <c r="M140" s="1" t="s">
        <v>6115</v>
      </c>
      <c r="N140" s="1" t="s">
        <v>6114</v>
      </c>
      <c r="O140" s="1" t="s">
        <v>6113</v>
      </c>
      <c r="P140" s="1" t="s">
        <v>6112</v>
      </c>
      <c r="Q140" s="1" t="s">
        <v>6111</v>
      </c>
      <c r="R140" s="1" t="s">
        <v>8</v>
      </c>
      <c r="S140" s="1" t="s">
        <v>6110</v>
      </c>
      <c r="T140" s="1" t="s">
        <v>6109</v>
      </c>
      <c r="U140" s="1" t="s">
        <v>6108</v>
      </c>
      <c r="V140" s="1" t="s">
        <v>6107</v>
      </c>
      <c r="W140" s="1" t="s">
        <v>6106</v>
      </c>
      <c r="X140" s="1" t="s">
        <v>2</v>
      </c>
      <c r="Y140" s="1" t="s">
        <v>6105</v>
      </c>
      <c r="Z140" s="1"/>
    </row>
    <row r="141" spans="1:26" ht="90" x14ac:dyDescent="0.25">
      <c r="A141" s="1">
        <v>140</v>
      </c>
      <c r="B141" s="1" t="s">
        <v>6104</v>
      </c>
      <c r="C141" s="1" t="s">
        <v>6103</v>
      </c>
      <c r="D141" s="3" t="s">
        <v>6102</v>
      </c>
      <c r="E141" s="1">
        <v>37</v>
      </c>
      <c r="F141" s="1" t="s">
        <v>147</v>
      </c>
      <c r="G141" s="1">
        <v>1314</v>
      </c>
      <c r="H141" s="2">
        <v>37783</v>
      </c>
      <c r="I141" s="2">
        <v>37783</v>
      </c>
      <c r="J141" s="2">
        <v>42289</v>
      </c>
      <c r="K141" s="1" t="s">
        <v>230</v>
      </c>
      <c r="L141" s="1" t="s">
        <v>6101</v>
      </c>
      <c r="M141" s="1" t="s">
        <v>6100</v>
      </c>
      <c r="N141" s="1" t="s">
        <v>6099</v>
      </c>
      <c r="O141" s="1" t="s">
        <v>6098</v>
      </c>
      <c r="P141" s="1" t="s">
        <v>6097</v>
      </c>
      <c r="Q141" s="1" t="s">
        <v>6096</v>
      </c>
      <c r="R141" s="1" t="s">
        <v>8</v>
      </c>
      <c r="S141" s="1" t="s">
        <v>6095</v>
      </c>
      <c r="T141" s="1"/>
      <c r="U141" s="1" t="s">
        <v>4041</v>
      </c>
      <c r="V141" s="1" t="s">
        <v>440</v>
      </c>
      <c r="W141" s="1" t="s">
        <v>6094</v>
      </c>
      <c r="X141" s="1" t="s">
        <v>21</v>
      </c>
      <c r="Y141" s="1"/>
      <c r="Z141" s="1"/>
    </row>
    <row r="142" spans="1:26" ht="405" x14ac:dyDescent="0.25">
      <c r="A142" s="1">
        <v>141</v>
      </c>
      <c r="B142" s="1" t="s">
        <v>6093</v>
      </c>
      <c r="C142" s="1" t="s">
        <v>6092</v>
      </c>
      <c r="D142" s="3" t="s">
        <v>6091</v>
      </c>
      <c r="E142" s="1">
        <v>417</v>
      </c>
      <c r="F142" s="1" t="s">
        <v>762</v>
      </c>
      <c r="G142" s="1">
        <v>17995</v>
      </c>
      <c r="H142" s="2">
        <v>43298</v>
      </c>
      <c r="I142" s="2">
        <v>43298</v>
      </c>
      <c r="J142" s="1"/>
      <c r="K142" s="1"/>
      <c r="L142" s="1" t="s">
        <v>6090</v>
      </c>
      <c r="M142" s="1" t="s">
        <v>6089</v>
      </c>
      <c r="N142" s="1" t="s">
        <v>6088</v>
      </c>
      <c r="O142" s="1" t="s">
        <v>6087</v>
      </c>
      <c r="P142" s="1" t="s">
        <v>1187</v>
      </c>
      <c r="Q142" s="1" t="s">
        <v>6086</v>
      </c>
      <c r="R142" s="1" t="s">
        <v>8</v>
      </c>
      <c r="S142" s="1" t="s">
        <v>6085</v>
      </c>
      <c r="T142" s="1" t="s">
        <v>6084</v>
      </c>
      <c r="U142" s="1" t="s">
        <v>6083</v>
      </c>
      <c r="V142" s="1" t="s">
        <v>1583</v>
      </c>
      <c r="W142" s="1" t="s">
        <v>90</v>
      </c>
      <c r="X142" s="1" t="s">
        <v>2</v>
      </c>
      <c r="Y142" s="1" t="s">
        <v>6082</v>
      </c>
      <c r="Z142" s="1" t="s">
        <v>6081</v>
      </c>
    </row>
    <row r="143" spans="1:26" ht="90" x14ac:dyDescent="0.25">
      <c r="A143" s="1">
        <v>142</v>
      </c>
      <c r="B143" s="1" t="s">
        <v>6080</v>
      </c>
      <c r="C143" s="1" t="s">
        <v>6079</v>
      </c>
      <c r="D143" s="3" t="s">
        <v>6078</v>
      </c>
      <c r="E143" s="1">
        <v>559</v>
      </c>
      <c r="F143" s="1" t="s">
        <v>248</v>
      </c>
      <c r="G143" s="1">
        <v>23254</v>
      </c>
      <c r="H143" s="2">
        <v>45497</v>
      </c>
      <c r="I143" s="2">
        <v>45497</v>
      </c>
      <c r="J143" s="1"/>
      <c r="K143" s="1"/>
      <c r="L143" s="1" t="s">
        <v>6077</v>
      </c>
      <c r="M143" s="1" t="s">
        <v>6076</v>
      </c>
      <c r="N143" s="1" t="s">
        <v>6075</v>
      </c>
      <c r="O143" s="1" t="s">
        <v>6074</v>
      </c>
      <c r="P143" s="1" t="s">
        <v>6073</v>
      </c>
      <c r="Q143" s="1" t="s">
        <v>6072</v>
      </c>
      <c r="R143" s="1" t="s">
        <v>8</v>
      </c>
      <c r="S143" s="1"/>
      <c r="T143" s="1" t="s">
        <v>6071</v>
      </c>
      <c r="U143" s="1" t="s">
        <v>6070</v>
      </c>
      <c r="V143" s="1" t="s">
        <v>451</v>
      </c>
      <c r="W143" s="1" t="s">
        <v>3417</v>
      </c>
      <c r="X143" s="1" t="s">
        <v>2</v>
      </c>
      <c r="Y143" s="1"/>
      <c r="Z143" s="1"/>
    </row>
    <row r="144" spans="1:26" ht="180" x14ac:dyDescent="0.25">
      <c r="A144" s="1">
        <v>143</v>
      </c>
      <c r="B144" s="1" t="s">
        <v>6069</v>
      </c>
      <c r="C144" s="1" t="s">
        <v>6068</v>
      </c>
      <c r="D144" s="3" t="s">
        <v>6067</v>
      </c>
      <c r="E144" s="1">
        <v>131</v>
      </c>
      <c r="F144" s="1" t="s">
        <v>493</v>
      </c>
      <c r="G144" s="1">
        <v>9801</v>
      </c>
      <c r="H144" s="2">
        <v>40019</v>
      </c>
      <c r="I144" s="2">
        <v>40019</v>
      </c>
      <c r="J144" s="2">
        <v>42796</v>
      </c>
      <c r="K144" s="1" t="s">
        <v>117</v>
      </c>
      <c r="L144" s="1" t="s">
        <v>6066</v>
      </c>
      <c r="M144" s="1" t="s">
        <v>6065</v>
      </c>
      <c r="N144" s="1" t="s">
        <v>6064</v>
      </c>
      <c r="O144" s="1" t="s">
        <v>6063</v>
      </c>
      <c r="P144" s="1" t="s">
        <v>6062</v>
      </c>
      <c r="Q144" s="1" t="s">
        <v>6061</v>
      </c>
      <c r="R144" s="1" t="s">
        <v>8</v>
      </c>
      <c r="S144" s="1"/>
      <c r="T144" s="1" t="s">
        <v>6060</v>
      </c>
      <c r="U144" s="1" t="s">
        <v>3706</v>
      </c>
      <c r="V144" s="1" t="s">
        <v>6059</v>
      </c>
      <c r="W144" s="1" t="s">
        <v>6058</v>
      </c>
      <c r="X144" s="1" t="s">
        <v>21</v>
      </c>
      <c r="Y144" s="1" t="s">
        <v>6057</v>
      </c>
      <c r="Z144" s="1"/>
    </row>
    <row r="145" spans="1:26" ht="78.75" x14ac:dyDescent="0.25">
      <c r="A145" s="1">
        <v>144</v>
      </c>
      <c r="B145" s="1" t="s">
        <v>6056</v>
      </c>
      <c r="C145" s="1" t="s">
        <v>6055</v>
      </c>
      <c r="D145" s="3" t="s">
        <v>6054</v>
      </c>
      <c r="E145" s="1">
        <v>535</v>
      </c>
      <c r="F145" s="1" t="s">
        <v>279</v>
      </c>
      <c r="G145" s="1">
        <v>22210</v>
      </c>
      <c r="H145" s="2">
        <v>45016</v>
      </c>
      <c r="I145" s="2">
        <v>45016</v>
      </c>
      <c r="J145" s="1"/>
      <c r="K145" s="1"/>
      <c r="L145" s="1" t="s">
        <v>6053</v>
      </c>
      <c r="M145" s="1" t="s">
        <v>6052</v>
      </c>
      <c r="N145" s="1" t="s">
        <v>6051</v>
      </c>
      <c r="O145" s="1" t="s">
        <v>6050</v>
      </c>
      <c r="P145" s="1"/>
      <c r="Q145" s="1" t="s">
        <v>6049</v>
      </c>
      <c r="R145" s="1" t="s">
        <v>8</v>
      </c>
      <c r="S145" s="1"/>
      <c r="T145" s="1" t="s">
        <v>6048</v>
      </c>
      <c r="U145" s="1" t="s">
        <v>6047</v>
      </c>
      <c r="V145" s="1" t="s">
        <v>1082</v>
      </c>
      <c r="W145" s="1" t="s">
        <v>1131</v>
      </c>
      <c r="X145" s="1" t="s">
        <v>2</v>
      </c>
      <c r="Y145" s="1"/>
      <c r="Z145" s="1"/>
    </row>
    <row r="146" spans="1:26" ht="56.25" x14ac:dyDescent="0.25">
      <c r="A146" s="1">
        <v>145</v>
      </c>
      <c r="B146" s="1" t="s">
        <v>6046</v>
      </c>
      <c r="C146" s="1" t="s">
        <v>6045</v>
      </c>
      <c r="D146" s="3" t="s">
        <v>6044</v>
      </c>
      <c r="E146" s="1">
        <v>99</v>
      </c>
      <c r="F146" s="1" t="s">
        <v>164</v>
      </c>
      <c r="G146" s="1">
        <v>7812</v>
      </c>
      <c r="H146" s="2">
        <v>39280</v>
      </c>
      <c r="I146" s="2">
        <v>39280</v>
      </c>
      <c r="J146" s="2">
        <v>40955</v>
      </c>
      <c r="K146" s="1" t="s">
        <v>117</v>
      </c>
      <c r="L146" s="1"/>
      <c r="M146" s="1"/>
      <c r="N146" s="1"/>
      <c r="O146" s="1" t="s">
        <v>6043</v>
      </c>
      <c r="P146" s="1" t="s">
        <v>6042</v>
      </c>
      <c r="Q146" s="1" t="s">
        <v>3142</v>
      </c>
      <c r="R146" s="1" t="s">
        <v>8</v>
      </c>
      <c r="S146" s="1"/>
      <c r="T146" s="1"/>
      <c r="U146" s="1" t="s">
        <v>6041</v>
      </c>
      <c r="V146" s="1"/>
      <c r="W146" s="1"/>
      <c r="X146" s="1" t="s">
        <v>21</v>
      </c>
      <c r="Y146" s="1"/>
      <c r="Z146" s="1"/>
    </row>
    <row r="147" spans="1:26" ht="409.5" x14ac:dyDescent="0.25">
      <c r="A147" s="1">
        <v>146</v>
      </c>
      <c r="B147" s="1" t="s">
        <v>6040</v>
      </c>
      <c r="C147" s="1" t="s">
        <v>6039</v>
      </c>
      <c r="D147" s="3" t="s">
        <v>6038</v>
      </c>
      <c r="E147" s="1">
        <v>200</v>
      </c>
      <c r="F147" s="1" t="s">
        <v>248</v>
      </c>
      <c r="G147" s="1">
        <v>12405</v>
      </c>
      <c r="H147" s="2">
        <v>41074</v>
      </c>
      <c r="I147" s="2">
        <v>41074</v>
      </c>
      <c r="J147" s="1"/>
      <c r="K147" s="1"/>
      <c r="L147" s="1" t="s">
        <v>6037</v>
      </c>
      <c r="M147" s="1" t="s">
        <v>6036</v>
      </c>
      <c r="N147" s="1" t="s">
        <v>6035</v>
      </c>
      <c r="O147" s="1" t="s">
        <v>6034</v>
      </c>
      <c r="P147" s="1" t="s">
        <v>6033</v>
      </c>
      <c r="Q147" s="1" t="s">
        <v>6032</v>
      </c>
      <c r="R147" s="1" t="s">
        <v>8</v>
      </c>
      <c r="S147" s="1" t="s">
        <v>6031</v>
      </c>
      <c r="T147" s="1" t="s">
        <v>6030</v>
      </c>
      <c r="U147" s="1" t="s">
        <v>6029</v>
      </c>
      <c r="V147" s="1" t="s">
        <v>1157</v>
      </c>
      <c r="W147" s="1" t="s">
        <v>1984</v>
      </c>
      <c r="X147" s="1" t="s">
        <v>21</v>
      </c>
      <c r="Y147" s="1" t="s">
        <v>6028</v>
      </c>
      <c r="Z147" s="1" t="s">
        <v>6027</v>
      </c>
    </row>
    <row r="148" spans="1:26" ht="78.75" x14ac:dyDescent="0.25">
      <c r="A148" s="1">
        <v>147</v>
      </c>
      <c r="B148" s="1" t="s">
        <v>6026</v>
      </c>
      <c r="C148" s="1" t="s">
        <v>6025</v>
      </c>
      <c r="D148" s="3" t="s">
        <v>6024</v>
      </c>
      <c r="E148" s="1">
        <v>555</v>
      </c>
      <c r="F148" s="1" t="s">
        <v>414</v>
      </c>
      <c r="G148" s="1">
        <v>22896</v>
      </c>
      <c r="H148" s="2">
        <v>45343</v>
      </c>
      <c r="I148" s="2">
        <v>45343</v>
      </c>
      <c r="J148" s="1"/>
      <c r="K148" s="1"/>
      <c r="L148" s="1" t="s">
        <v>6023</v>
      </c>
      <c r="M148" s="1" t="s">
        <v>6022</v>
      </c>
      <c r="N148" s="1" t="s">
        <v>6021</v>
      </c>
      <c r="O148" s="1" t="s">
        <v>6020</v>
      </c>
      <c r="P148" s="1" t="s">
        <v>1715</v>
      </c>
      <c r="Q148" s="1" t="s">
        <v>6019</v>
      </c>
      <c r="R148" s="1" t="s">
        <v>8</v>
      </c>
      <c r="S148" s="1"/>
      <c r="T148" s="1" t="s">
        <v>6018</v>
      </c>
      <c r="U148" s="1" t="s">
        <v>6017</v>
      </c>
      <c r="V148" s="1" t="s">
        <v>1131</v>
      </c>
      <c r="W148" s="1" t="s">
        <v>4622</v>
      </c>
      <c r="X148" s="1" t="s">
        <v>2</v>
      </c>
      <c r="Y148" s="1"/>
      <c r="Z148" s="1"/>
    </row>
    <row r="149" spans="1:26" ht="78.75" x14ac:dyDescent="0.25">
      <c r="A149" s="1">
        <v>148</v>
      </c>
      <c r="B149" s="1" t="s">
        <v>6016</v>
      </c>
      <c r="C149" s="1" t="s">
        <v>6015</v>
      </c>
      <c r="D149" s="3" t="s">
        <v>6014</v>
      </c>
      <c r="E149" s="1">
        <v>557</v>
      </c>
      <c r="F149" s="1" t="s">
        <v>932</v>
      </c>
      <c r="G149" s="1">
        <v>21718</v>
      </c>
      <c r="H149" s="2">
        <v>45448</v>
      </c>
      <c r="I149" s="2">
        <v>45448</v>
      </c>
      <c r="J149" s="1"/>
      <c r="K149" s="1"/>
      <c r="L149" s="1" t="s">
        <v>6013</v>
      </c>
      <c r="M149" s="1" t="s">
        <v>6012</v>
      </c>
      <c r="N149" s="1" t="s">
        <v>6011</v>
      </c>
      <c r="O149" s="1" t="s">
        <v>6010</v>
      </c>
      <c r="P149" s="1" t="s">
        <v>6009</v>
      </c>
      <c r="Q149" s="1" t="s">
        <v>6008</v>
      </c>
      <c r="R149" s="1" t="s">
        <v>8</v>
      </c>
      <c r="S149" s="1"/>
      <c r="T149" s="1" t="s">
        <v>6007</v>
      </c>
      <c r="U149" s="1" t="s">
        <v>6006</v>
      </c>
      <c r="V149" s="1" t="s">
        <v>2493</v>
      </c>
      <c r="W149" s="1" t="s">
        <v>1475</v>
      </c>
      <c r="X149" s="1" t="s">
        <v>2</v>
      </c>
      <c r="Y149" s="1"/>
      <c r="Z149" s="1"/>
    </row>
    <row r="150" spans="1:26" ht="303.75" x14ac:dyDescent="0.25">
      <c r="A150" s="1">
        <v>149</v>
      </c>
      <c r="B150" s="1" t="s">
        <v>6005</v>
      </c>
      <c r="C150" s="1" t="s">
        <v>6004</v>
      </c>
      <c r="D150" s="3" t="s">
        <v>6003</v>
      </c>
      <c r="E150" s="1">
        <v>100</v>
      </c>
      <c r="F150" s="1" t="s">
        <v>248</v>
      </c>
      <c r="G150" s="1">
        <v>7517</v>
      </c>
      <c r="H150" s="2">
        <v>39280</v>
      </c>
      <c r="I150" s="2">
        <v>39280</v>
      </c>
      <c r="J150" s="2">
        <v>43643</v>
      </c>
      <c r="K150" s="1" t="s">
        <v>230</v>
      </c>
      <c r="L150" s="1" t="s">
        <v>6002</v>
      </c>
      <c r="M150" s="1" t="s">
        <v>6001</v>
      </c>
      <c r="N150" s="1" t="s">
        <v>6000</v>
      </c>
      <c r="O150" s="1" t="s">
        <v>5999</v>
      </c>
      <c r="P150" s="1" t="s">
        <v>5998</v>
      </c>
      <c r="Q150" s="1" t="s">
        <v>5997</v>
      </c>
      <c r="R150" s="1" t="s">
        <v>8</v>
      </c>
      <c r="S150" s="1" t="s">
        <v>5996</v>
      </c>
      <c r="T150" s="1" t="s">
        <v>5995</v>
      </c>
      <c r="U150" s="1" t="s">
        <v>5994</v>
      </c>
      <c r="V150" s="1" t="s">
        <v>5993</v>
      </c>
      <c r="W150" s="1" t="s">
        <v>5992</v>
      </c>
      <c r="X150" s="1" t="s">
        <v>21</v>
      </c>
      <c r="Y150" s="1" t="s">
        <v>5991</v>
      </c>
      <c r="Z150" s="1" t="s">
        <v>5990</v>
      </c>
    </row>
    <row r="151" spans="1:26" ht="409.5" x14ac:dyDescent="0.25">
      <c r="A151" s="1">
        <v>150</v>
      </c>
      <c r="B151" s="1" t="s">
        <v>5989</v>
      </c>
      <c r="C151" s="1" t="s">
        <v>5988</v>
      </c>
      <c r="D151" s="3" t="s">
        <v>5987</v>
      </c>
      <c r="E151" s="1">
        <v>387</v>
      </c>
      <c r="F151" s="1" t="s">
        <v>100</v>
      </c>
      <c r="G151" s="1">
        <v>17561</v>
      </c>
      <c r="H151" s="2">
        <v>43087</v>
      </c>
      <c r="I151" s="2">
        <v>43087</v>
      </c>
      <c r="J151" s="1"/>
      <c r="K151" s="1"/>
      <c r="L151" s="1" t="s">
        <v>5986</v>
      </c>
      <c r="M151" s="1" t="s">
        <v>5985</v>
      </c>
      <c r="N151" s="1" t="s">
        <v>5984</v>
      </c>
      <c r="O151" s="1" t="s">
        <v>5983</v>
      </c>
      <c r="P151" s="1" t="s">
        <v>5982</v>
      </c>
      <c r="Q151" s="1" t="s">
        <v>5981</v>
      </c>
      <c r="R151" s="1" t="s">
        <v>8</v>
      </c>
      <c r="S151" s="1" t="s">
        <v>5980</v>
      </c>
      <c r="T151" s="1" t="s">
        <v>5979</v>
      </c>
      <c r="U151" s="1" t="s">
        <v>5978</v>
      </c>
      <c r="V151" s="1" t="s">
        <v>3704</v>
      </c>
      <c r="W151" s="1" t="s">
        <v>3704</v>
      </c>
      <c r="X151" s="1" t="s">
        <v>2</v>
      </c>
      <c r="Y151" s="1" t="s">
        <v>5977</v>
      </c>
      <c r="Z151" s="1" t="s">
        <v>5976</v>
      </c>
    </row>
    <row r="152" spans="1:26" ht="258.75" x14ac:dyDescent="0.25">
      <c r="A152" s="1">
        <v>151</v>
      </c>
      <c r="B152" s="1" t="s">
        <v>5975</v>
      </c>
      <c r="C152" s="1" t="s">
        <v>5974</v>
      </c>
      <c r="D152" s="3" t="s">
        <v>5973</v>
      </c>
      <c r="E152" s="1">
        <v>362</v>
      </c>
      <c r="F152" s="1" t="s">
        <v>616</v>
      </c>
      <c r="G152" s="1">
        <v>17048</v>
      </c>
      <c r="H152" s="2">
        <v>42730</v>
      </c>
      <c r="I152" s="2">
        <v>42730</v>
      </c>
      <c r="J152" s="2">
        <v>44221</v>
      </c>
      <c r="K152" s="1" t="s">
        <v>50</v>
      </c>
      <c r="L152" s="1" t="s">
        <v>5972</v>
      </c>
      <c r="M152" s="1" t="s">
        <v>5971</v>
      </c>
      <c r="N152" s="1" t="s">
        <v>5970</v>
      </c>
      <c r="O152" s="1" t="s">
        <v>5969</v>
      </c>
      <c r="P152" s="1" t="s">
        <v>5968</v>
      </c>
      <c r="Q152" s="1" t="s">
        <v>5967</v>
      </c>
      <c r="R152" s="1" t="s">
        <v>8</v>
      </c>
      <c r="S152" s="1" t="s">
        <v>5966</v>
      </c>
      <c r="T152" s="1" t="s">
        <v>5965</v>
      </c>
      <c r="U152" s="1" t="s">
        <v>5964</v>
      </c>
      <c r="V152" s="1" t="s">
        <v>5963</v>
      </c>
      <c r="W152" s="1" t="s">
        <v>5962</v>
      </c>
      <c r="X152" s="1" t="s">
        <v>2</v>
      </c>
      <c r="Y152" s="1" t="s">
        <v>5961</v>
      </c>
      <c r="Z152" s="1" t="s">
        <v>5960</v>
      </c>
    </row>
    <row r="153" spans="1:26" ht="157.5" x14ac:dyDescent="0.25">
      <c r="A153" s="1">
        <v>152</v>
      </c>
      <c r="B153" s="1" t="s">
        <v>5959</v>
      </c>
      <c r="C153" s="1" t="s">
        <v>5958</v>
      </c>
      <c r="D153" s="3" t="s">
        <v>5957</v>
      </c>
      <c r="E153" s="1">
        <v>550</v>
      </c>
      <c r="F153" s="1" t="s">
        <v>414</v>
      </c>
      <c r="G153" s="1">
        <v>8811</v>
      </c>
      <c r="H153" s="2">
        <v>45301</v>
      </c>
      <c r="I153" s="2">
        <v>45301</v>
      </c>
      <c r="J153" s="1"/>
      <c r="K153" s="1"/>
      <c r="L153" s="1" t="s">
        <v>5956</v>
      </c>
      <c r="M153" s="1" t="s">
        <v>5955</v>
      </c>
      <c r="N153" s="1" t="s">
        <v>5954</v>
      </c>
      <c r="O153" s="1" t="s">
        <v>5953</v>
      </c>
      <c r="P153" s="1" t="s">
        <v>5952</v>
      </c>
      <c r="Q153" s="1" t="s">
        <v>5951</v>
      </c>
      <c r="R153" s="1" t="s">
        <v>8</v>
      </c>
      <c r="S153" s="1" t="s">
        <v>5950</v>
      </c>
      <c r="T153" s="1" t="s">
        <v>5949</v>
      </c>
      <c r="U153" s="1" t="s">
        <v>5948</v>
      </c>
      <c r="V153" s="1" t="s">
        <v>5947</v>
      </c>
      <c r="W153" s="1" t="s">
        <v>498</v>
      </c>
      <c r="X153" s="1" t="s">
        <v>2</v>
      </c>
      <c r="Y153" s="1"/>
      <c r="Z153" s="1"/>
    </row>
    <row r="154" spans="1:26" ht="409.5" x14ac:dyDescent="0.25">
      <c r="A154" s="1">
        <v>153</v>
      </c>
      <c r="B154" s="1" t="s">
        <v>5946</v>
      </c>
      <c r="C154" s="1" t="s">
        <v>5945</v>
      </c>
      <c r="D154" s="3" t="s">
        <v>5944</v>
      </c>
      <c r="E154" s="1">
        <v>310</v>
      </c>
      <c r="F154" s="1" t="s">
        <v>15</v>
      </c>
      <c r="G154" s="1">
        <v>1445</v>
      </c>
      <c r="H154" s="2">
        <v>42398</v>
      </c>
      <c r="I154" s="2">
        <v>42398</v>
      </c>
      <c r="J154" s="1"/>
      <c r="K154" s="1"/>
      <c r="L154" s="1" t="s">
        <v>5943</v>
      </c>
      <c r="M154" s="1" t="s">
        <v>5942</v>
      </c>
      <c r="N154" s="1" t="s">
        <v>5941</v>
      </c>
      <c r="O154" s="1" t="s">
        <v>5940</v>
      </c>
      <c r="P154" s="1" t="s">
        <v>5939</v>
      </c>
      <c r="Q154" s="1" t="s">
        <v>5938</v>
      </c>
      <c r="R154" s="1" t="s">
        <v>8</v>
      </c>
      <c r="S154" s="1" t="s">
        <v>5937</v>
      </c>
      <c r="T154" s="1" t="s">
        <v>5936</v>
      </c>
      <c r="U154" s="1" t="s">
        <v>5935</v>
      </c>
      <c r="V154" s="1" t="s">
        <v>5934</v>
      </c>
      <c r="W154" s="1" t="s">
        <v>2770</v>
      </c>
      <c r="X154" s="1" t="s">
        <v>21</v>
      </c>
      <c r="Y154" s="1" t="s">
        <v>5933</v>
      </c>
      <c r="Z154" s="1" t="s">
        <v>5932</v>
      </c>
    </row>
    <row r="155" spans="1:26" ht="45" x14ac:dyDescent="0.25">
      <c r="A155" s="1">
        <v>154</v>
      </c>
      <c r="B155" s="1" t="s">
        <v>5931</v>
      </c>
      <c r="C155" s="1" t="s">
        <v>5930</v>
      </c>
      <c r="D155" s="3" t="s">
        <v>5929</v>
      </c>
      <c r="E155" s="1">
        <v>79</v>
      </c>
      <c r="F155" s="1" t="s">
        <v>3917</v>
      </c>
      <c r="G155" s="1">
        <v>1447</v>
      </c>
      <c r="H155" s="2">
        <v>38612</v>
      </c>
      <c r="I155" s="2">
        <v>38612</v>
      </c>
      <c r="J155" s="2">
        <v>41320</v>
      </c>
      <c r="K155" s="1" t="s">
        <v>230</v>
      </c>
      <c r="L155" s="1" t="s">
        <v>5928</v>
      </c>
      <c r="M155" s="1" t="s">
        <v>5927</v>
      </c>
      <c r="N155" s="1" t="s">
        <v>5926</v>
      </c>
      <c r="O155" s="1" t="s">
        <v>5925</v>
      </c>
      <c r="P155" s="1" t="s">
        <v>5924</v>
      </c>
      <c r="Q155" s="1" t="s">
        <v>5923</v>
      </c>
      <c r="R155" s="1" t="s">
        <v>8</v>
      </c>
      <c r="S155" s="1"/>
      <c r="T155" s="1"/>
      <c r="U155" s="1" t="s">
        <v>5922</v>
      </c>
      <c r="V155" s="1"/>
      <c r="W155" s="1"/>
      <c r="X155" s="1" t="s">
        <v>21</v>
      </c>
      <c r="Y155" s="1"/>
      <c r="Z155" s="1"/>
    </row>
    <row r="156" spans="1:26" ht="382.5" x14ac:dyDescent="0.25">
      <c r="A156" s="1">
        <v>155</v>
      </c>
      <c r="B156" s="1" t="s">
        <v>5921</v>
      </c>
      <c r="C156" s="1" t="s">
        <v>5920</v>
      </c>
      <c r="D156" s="3" t="s">
        <v>5919</v>
      </c>
      <c r="E156" s="1">
        <v>299</v>
      </c>
      <c r="F156" s="1" t="s">
        <v>2117</v>
      </c>
      <c r="G156" s="1">
        <v>15933</v>
      </c>
      <c r="H156" s="2">
        <v>42303</v>
      </c>
      <c r="I156" s="2">
        <v>42303</v>
      </c>
      <c r="J156" s="2">
        <v>44781</v>
      </c>
      <c r="K156" s="1" t="s">
        <v>117</v>
      </c>
      <c r="L156" s="1" t="s">
        <v>5918</v>
      </c>
      <c r="M156" s="1" t="s">
        <v>5917</v>
      </c>
      <c r="N156" s="1" t="s">
        <v>5916</v>
      </c>
      <c r="O156" s="1" t="s">
        <v>5915</v>
      </c>
      <c r="P156" s="1" t="s">
        <v>5914</v>
      </c>
      <c r="Q156" s="1" t="s">
        <v>5913</v>
      </c>
      <c r="R156" s="1" t="s">
        <v>8</v>
      </c>
      <c r="S156" s="1" t="s">
        <v>5912</v>
      </c>
      <c r="T156" s="1" t="s">
        <v>5911</v>
      </c>
      <c r="U156" s="1" t="s">
        <v>5910</v>
      </c>
      <c r="V156" s="1" t="s">
        <v>5909</v>
      </c>
      <c r="W156" s="1" t="s">
        <v>5908</v>
      </c>
      <c r="X156" s="1" t="s">
        <v>21</v>
      </c>
      <c r="Y156" s="1" t="s">
        <v>5907</v>
      </c>
      <c r="Z156" s="1" t="s">
        <v>5906</v>
      </c>
    </row>
    <row r="157" spans="1:26" ht="67.5" x14ac:dyDescent="0.25">
      <c r="A157" s="1">
        <v>156</v>
      </c>
      <c r="B157" s="1" t="s">
        <v>5905</v>
      </c>
      <c r="C157" s="1" t="s">
        <v>5904</v>
      </c>
      <c r="D157" s="3" t="s">
        <v>5903</v>
      </c>
      <c r="E157" s="1">
        <v>574</v>
      </c>
      <c r="F157" s="1" t="s">
        <v>1483</v>
      </c>
      <c r="G157" s="1"/>
      <c r="H157" s="2">
        <v>45670</v>
      </c>
      <c r="I157" s="2">
        <v>45670</v>
      </c>
      <c r="J157" s="1"/>
      <c r="K157" s="1"/>
      <c r="L157" s="1" t="s">
        <v>5902</v>
      </c>
      <c r="M157" s="1" t="s">
        <v>5901</v>
      </c>
      <c r="N157" s="1" t="s">
        <v>5900</v>
      </c>
      <c r="O157" s="1" t="s">
        <v>5899</v>
      </c>
      <c r="P157" s="1" t="s">
        <v>1478</v>
      </c>
      <c r="Q157" s="1" t="s">
        <v>5898</v>
      </c>
      <c r="R157" s="1" t="s">
        <v>8</v>
      </c>
      <c r="S157" s="1"/>
      <c r="T157" s="1"/>
      <c r="U157" s="1" t="s">
        <v>5897</v>
      </c>
      <c r="V157" s="1" t="s">
        <v>4935</v>
      </c>
      <c r="W157" s="1" t="s">
        <v>3115</v>
      </c>
      <c r="X157" s="1" t="s">
        <v>2</v>
      </c>
      <c r="Y157" s="1"/>
      <c r="Z157" s="1"/>
    </row>
    <row r="158" spans="1:26" ht="303.75" x14ac:dyDescent="0.25">
      <c r="A158" s="1">
        <v>157</v>
      </c>
      <c r="B158" s="1" t="s">
        <v>5896</v>
      </c>
      <c r="C158" s="1" t="s">
        <v>5895</v>
      </c>
      <c r="D158" s="3" t="s">
        <v>5894</v>
      </c>
      <c r="E158" s="1">
        <v>173</v>
      </c>
      <c r="F158" s="1" t="s">
        <v>164</v>
      </c>
      <c r="G158" s="1">
        <v>11513</v>
      </c>
      <c r="H158" s="2">
        <v>40777</v>
      </c>
      <c r="I158" s="2">
        <v>40777</v>
      </c>
      <c r="J158" s="2">
        <v>43585</v>
      </c>
      <c r="K158" s="1" t="s">
        <v>5893</v>
      </c>
      <c r="L158" s="1" t="s">
        <v>5892</v>
      </c>
      <c r="M158" s="1" t="s">
        <v>5891</v>
      </c>
      <c r="N158" s="1" t="s">
        <v>5890</v>
      </c>
      <c r="O158" s="1" t="s">
        <v>5889</v>
      </c>
      <c r="P158" s="1" t="s">
        <v>5888</v>
      </c>
      <c r="Q158" s="1" t="s">
        <v>5887</v>
      </c>
      <c r="R158" s="1" t="s">
        <v>8</v>
      </c>
      <c r="S158" s="1" t="s">
        <v>5886</v>
      </c>
      <c r="T158" s="1" t="s">
        <v>5885</v>
      </c>
      <c r="U158" s="1" t="s">
        <v>524</v>
      </c>
      <c r="V158" s="1" t="s">
        <v>5884</v>
      </c>
      <c r="W158" s="1" t="s">
        <v>5883</v>
      </c>
      <c r="X158" s="1" t="s">
        <v>21</v>
      </c>
      <c r="Y158" s="1" t="s">
        <v>5882</v>
      </c>
      <c r="Z158" s="1" t="s">
        <v>5881</v>
      </c>
    </row>
    <row r="159" spans="1:26" ht="146.25" x14ac:dyDescent="0.25">
      <c r="A159" s="1">
        <v>158</v>
      </c>
      <c r="B159" s="1" t="s">
        <v>5880</v>
      </c>
      <c r="C159" s="1" t="s">
        <v>5879</v>
      </c>
      <c r="D159" s="3" t="s">
        <v>5878</v>
      </c>
      <c r="E159" s="1">
        <v>483</v>
      </c>
      <c r="F159" s="1" t="s">
        <v>147</v>
      </c>
      <c r="G159" s="1">
        <v>16892</v>
      </c>
      <c r="H159" s="2">
        <v>44074</v>
      </c>
      <c r="I159" s="2">
        <v>44074</v>
      </c>
      <c r="J159" s="2">
        <v>45201</v>
      </c>
      <c r="K159" s="1" t="s">
        <v>198</v>
      </c>
      <c r="L159" s="1" t="s">
        <v>5877</v>
      </c>
      <c r="M159" s="1" t="s">
        <v>5876</v>
      </c>
      <c r="N159" s="1" t="s">
        <v>5875</v>
      </c>
      <c r="O159" s="1" t="s">
        <v>5874</v>
      </c>
      <c r="P159" s="1" t="s">
        <v>5873</v>
      </c>
      <c r="Q159" s="1" t="s">
        <v>5872</v>
      </c>
      <c r="R159" s="1" t="s">
        <v>8</v>
      </c>
      <c r="S159" s="1" t="s">
        <v>5871</v>
      </c>
      <c r="T159" s="1" t="s">
        <v>5870</v>
      </c>
      <c r="U159" s="1" t="s">
        <v>1399</v>
      </c>
      <c r="V159" s="1" t="s">
        <v>5869</v>
      </c>
      <c r="W159" s="1" t="s">
        <v>5868</v>
      </c>
      <c r="X159" s="1" t="s">
        <v>2</v>
      </c>
      <c r="Y159" s="1"/>
      <c r="Z159" s="1" t="s">
        <v>5867</v>
      </c>
    </row>
    <row r="160" spans="1:26" ht="180" x14ac:dyDescent="0.25">
      <c r="A160" s="1">
        <v>159</v>
      </c>
      <c r="B160" s="1" t="s">
        <v>5866</v>
      </c>
      <c r="C160" s="1" t="s">
        <v>5865</v>
      </c>
      <c r="D160" s="3" t="s">
        <v>5864</v>
      </c>
      <c r="E160" s="1">
        <v>75</v>
      </c>
      <c r="F160" s="1" t="s">
        <v>231</v>
      </c>
      <c r="G160" s="1">
        <v>6752</v>
      </c>
      <c r="H160" s="2">
        <v>38247</v>
      </c>
      <c r="I160" s="2">
        <v>38247</v>
      </c>
      <c r="J160" s="2">
        <v>43396</v>
      </c>
      <c r="K160" s="1" t="s">
        <v>230</v>
      </c>
      <c r="L160" s="1" t="s">
        <v>5863</v>
      </c>
      <c r="M160" s="1" t="s">
        <v>5862</v>
      </c>
      <c r="N160" s="1" t="s">
        <v>5861</v>
      </c>
      <c r="O160" s="1" t="s">
        <v>5860</v>
      </c>
      <c r="P160" s="1" t="s">
        <v>5859</v>
      </c>
      <c r="Q160" s="1" t="s">
        <v>5858</v>
      </c>
      <c r="R160" s="1" t="s">
        <v>8</v>
      </c>
      <c r="S160" s="1" t="s">
        <v>5857</v>
      </c>
      <c r="T160" s="1" t="s">
        <v>5856</v>
      </c>
      <c r="U160" s="1" t="s">
        <v>5855</v>
      </c>
      <c r="V160" s="1" t="s">
        <v>5854</v>
      </c>
      <c r="W160" s="1" t="s">
        <v>5853</v>
      </c>
      <c r="X160" s="1" t="s">
        <v>21</v>
      </c>
      <c r="Y160" s="1" t="s">
        <v>5852</v>
      </c>
      <c r="Z160" s="1"/>
    </row>
    <row r="161" spans="1:26" ht="191.25" x14ac:dyDescent="0.25">
      <c r="A161" s="1">
        <v>160</v>
      </c>
      <c r="B161" s="1" t="s">
        <v>5851</v>
      </c>
      <c r="C161" s="1" t="s">
        <v>5850</v>
      </c>
      <c r="D161" s="3" t="s">
        <v>5849</v>
      </c>
      <c r="E161" s="1">
        <v>520</v>
      </c>
      <c r="F161" s="1" t="s">
        <v>2316</v>
      </c>
      <c r="G161" s="1">
        <v>21606</v>
      </c>
      <c r="H161" s="2">
        <v>44739</v>
      </c>
      <c r="I161" s="2">
        <v>44739</v>
      </c>
      <c r="J161" s="1"/>
      <c r="K161" s="1"/>
      <c r="L161" s="1" t="s">
        <v>5848</v>
      </c>
      <c r="M161" s="1" t="s">
        <v>5847</v>
      </c>
      <c r="N161" s="1" t="s">
        <v>5846</v>
      </c>
      <c r="O161" s="1" t="s">
        <v>5845</v>
      </c>
      <c r="P161" s="1" t="s">
        <v>5844</v>
      </c>
      <c r="Q161" s="1" t="s">
        <v>5843</v>
      </c>
      <c r="R161" s="1" t="s">
        <v>8</v>
      </c>
      <c r="S161" s="1"/>
      <c r="T161" s="1" t="s">
        <v>5842</v>
      </c>
      <c r="U161" s="1" t="s">
        <v>5841</v>
      </c>
      <c r="V161" s="1" t="s">
        <v>1156</v>
      </c>
      <c r="W161" s="1" t="s">
        <v>1099</v>
      </c>
      <c r="X161" s="1" t="s">
        <v>2</v>
      </c>
      <c r="Y161" s="1"/>
      <c r="Z161" s="1"/>
    </row>
    <row r="162" spans="1:26" ht="146.25" x14ac:dyDescent="0.25">
      <c r="A162" s="1">
        <v>161</v>
      </c>
      <c r="B162" s="1" t="s">
        <v>5840</v>
      </c>
      <c r="C162" s="1" t="s">
        <v>5839</v>
      </c>
      <c r="D162" s="3" t="s">
        <v>5838</v>
      </c>
      <c r="E162" s="1">
        <v>558</v>
      </c>
      <c r="F162" s="1" t="s">
        <v>616</v>
      </c>
      <c r="G162" s="1">
        <v>12678</v>
      </c>
      <c r="H162" s="2">
        <v>45468</v>
      </c>
      <c r="I162" s="2">
        <v>45468</v>
      </c>
      <c r="J162" s="1"/>
      <c r="K162" s="1"/>
      <c r="L162" s="1" t="s">
        <v>5837</v>
      </c>
      <c r="M162" s="1" t="s">
        <v>5836</v>
      </c>
      <c r="N162" s="1" t="s">
        <v>5835</v>
      </c>
      <c r="O162" s="1" t="s">
        <v>5834</v>
      </c>
      <c r="P162" s="1" t="s">
        <v>5833</v>
      </c>
      <c r="Q162" s="1" t="s">
        <v>5832</v>
      </c>
      <c r="R162" s="1" t="s">
        <v>8</v>
      </c>
      <c r="S162" s="1"/>
      <c r="T162" s="1" t="s">
        <v>5831</v>
      </c>
      <c r="U162" s="1" t="s">
        <v>5830</v>
      </c>
      <c r="V162" s="1" t="s">
        <v>1065</v>
      </c>
      <c r="W162" s="1" t="s">
        <v>3835</v>
      </c>
      <c r="X162" s="1" t="s">
        <v>2</v>
      </c>
      <c r="Y162" s="1"/>
      <c r="Z162" s="1"/>
    </row>
    <row r="163" spans="1:26" ht="247.5" x14ac:dyDescent="0.25">
      <c r="A163" s="1">
        <v>162</v>
      </c>
      <c r="B163" s="1" t="s">
        <v>5829</v>
      </c>
      <c r="C163" s="1" t="s">
        <v>5828</v>
      </c>
      <c r="D163" s="3" t="s">
        <v>5827</v>
      </c>
      <c r="E163" s="1">
        <v>144</v>
      </c>
      <c r="F163" s="1" t="s">
        <v>5826</v>
      </c>
      <c r="G163" s="1">
        <v>11316</v>
      </c>
      <c r="H163" s="2">
        <v>40624</v>
      </c>
      <c r="I163" s="2">
        <v>40624</v>
      </c>
      <c r="J163" s="2">
        <v>42936</v>
      </c>
      <c r="K163" s="1" t="s">
        <v>117</v>
      </c>
      <c r="L163" s="1" t="s">
        <v>5825</v>
      </c>
      <c r="M163" s="1" t="s">
        <v>5824</v>
      </c>
      <c r="N163" s="1" t="s">
        <v>5823</v>
      </c>
      <c r="O163" s="1" t="s">
        <v>5822</v>
      </c>
      <c r="P163" s="1" t="s">
        <v>5821</v>
      </c>
      <c r="Q163" s="1" t="s">
        <v>5820</v>
      </c>
      <c r="R163" s="1" t="s">
        <v>8</v>
      </c>
      <c r="S163" s="1" t="s">
        <v>5819</v>
      </c>
      <c r="T163" s="1" t="s">
        <v>5818</v>
      </c>
      <c r="U163" s="1" t="s">
        <v>5817</v>
      </c>
      <c r="V163" s="1" t="s">
        <v>5816</v>
      </c>
      <c r="W163" s="1" t="s">
        <v>5816</v>
      </c>
      <c r="X163" s="1" t="s">
        <v>21</v>
      </c>
      <c r="Y163" s="1" t="s">
        <v>5815</v>
      </c>
      <c r="Z163" s="1" t="s">
        <v>5814</v>
      </c>
    </row>
    <row r="164" spans="1:26" ht="409.5" x14ac:dyDescent="0.25">
      <c r="A164" s="1">
        <v>163</v>
      </c>
      <c r="B164" s="1" t="s">
        <v>5813</v>
      </c>
      <c r="C164" s="1" t="s">
        <v>5812</v>
      </c>
      <c r="D164" s="3" t="s">
        <v>5811</v>
      </c>
      <c r="E164" s="1">
        <v>415</v>
      </c>
      <c r="F164" s="1" t="s">
        <v>414</v>
      </c>
      <c r="G164" s="1">
        <v>16207</v>
      </c>
      <c r="H164" s="2">
        <v>43286</v>
      </c>
      <c r="I164" s="2">
        <v>43286</v>
      </c>
      <c r="J164" s="2">
        <v>45728</v>
      </c>
      <c r="K164" s="1" t="s">
        <v>198</v>
      </c>
      <c r="L164" s="1" t="s">
        <v>5810</v>
      </c>
      <c r="M164" s="1" t="s">
        <v>5809</v>
      </c>
      <c r="N164" s="1" t="s">
        <v>5808</v>
      </c>
      <c r="O164" s="1" t="s">
        <v>5807</v>
      </c>
      <c r="P164" s="1" t="s">
        <v>5806</v>
      </c>
      <c r="Q164" s="1" t="s">
        <v>5805</v>
      </c>
      <c r="R164" s="1" t="s">
        <v>8</v>
      </c>
      <c r="S164" s="1" t="s">
        <v>5804</v>
      </c>
      <c r="T164" s="1" t="s">
        <v>5803</v>
      </c>
      <c r="U164" s="1" t="s">
        <v>5802</v>
      </c>
      <c r="V164" s="1" t="s">
        <v>2305</v>
      </c>
      <c r="W164" s="1" t="s">
        <v>523</v>
      </c>
      <c r="X164" s="1" t="s">
        <v>2</v>
      </c>
      <c r="Y164" s="1" t="s">
        <v>5801</v>
      </c>
      <c r="Z164" s="1" t="s">
        <v>5800</v>
      </c>
    </row>
    <row r="165" spans="1:26" ht="409.5" x14ac:dyDescent="0.25">
      <c r="A165" s="1">
        <v>164</v>
      </c>
      <c r="B165" s="1" t="s">
        <v>5799</v>
      </c>
      <c r="C165" s="1" t="s">
        <v>5798</v>
      </c>
      <c r="D165" s="3" t="s">
        <v>5797</v>
      </c>
      <c r="E165" s="1">
        <v>178</v>
      </c>
      <c r="F165" s="1" t="s">
        <v>248</v>
      </c>
      <c r="G165" s="1">
        <v>11569</v>
      </c>
      <c r="H165" s="2">
        <v>40777</v>
      </c>
      <c r="I165" s="2">
        <v>40777</v>
      </c>
      <c r="J165" s="2">
        <v>44949</v>
      </c>
      <c r="K165" s="1" t="s">
        <v>198</v>
      </c>
      <c r="L165" s="1" t="s">
        <v>5796</v>
      </c>
      <c r="M165" s="1" t="s">
        <v>5795</v>
      </c>
      <c r="N165" s="1" t="s">
        <v>5794</v>
      </c>
      <c r="O165" s="1" t="s">
        <v>5793</v>
      </c>
      <c r="P165" s="1" t="s">
        <v>5792</v>
      </c>
      <c r="Q165" s="1" t="s">
        <v>5791</v>
      </c>
      <c r="R165" s="1" t="s">
        <v>8</v>
      </c>
      <c r="S165" s="1" t="s">
        <v>5790</v>
      </c>
      <c r="T165" s="1" t="s">
        <v>5789</v>
      </c>
      <c r="U165" s="1" t="s">
        <v>524</v>
      </c>
      <c r="V165" s="1" t="s">
        <v>5788</v>
      </c>
      <c r="W165" s="1" t="s">
        <v>5787</v>
      </c>
      <c r="X165" s="1" t="s">
        <v>21</v>
      </c>
      <c r="Y165" s="1" t="s">
        <v>5786</v>
      </c>
      <c r="Z165" s="1" t="s">
        <v>5785</v>
      </c>
    </row>
    <row r="166" spans="1:26" ht="56.25" x14ac:dyDescent="0.25">
      <c r="A166" s="1">
        <v>165</v>
      </c>
      <c r="B166" s="1" t="s">
        <v>5784</v>
      </c>
      <c r="C166" s="1" t="s">
        <v>5783</v>
      </c>
      <c r="D166" s="3" t="s">
        <v>5782</v>
      </c>
      <c r="E166" s="1">
        <v>52</v>
      </c>
      <c r="F166" s="1" t="s">
        <v>1708</v>
      </c>
      <c r="G166" s="1">
        <v>1517</v>
      </c>
      <c r="H166" s="2">
        <v>37937</v>
      </c>
      <c r="I166" s="2">
        <v>37937</v>
      </c>
      <c r="J166" s="2">
        <v>42219</v>
      </c>
      <c r="K166" s="1" t="s">
        <v>230</v>
      </c>
      <c r="L166" s="1" t="s">
        <v>5781</v>
      </c>
      <c r="M166" s="1" t="s">
        <v>5780</v>
      </c>
      <c r="N166" s="1" t="s">
        <v>5779</v>
      </c>
      <c r="O166" s="1" t="s">
        <v>5778</v>
      </c>
      <c r="P166" s="1" t="s">
        <v>5777</v>
      </c>
      <c r="Q166" s="1" t="s">
        <v>5776</v>
      </c>
      <c r="R166" s="1" t="s">
        <v>8</v>
      </c>
      <c r="S166" s="1"/>
      <c r="T166" s="1"/>
      <c r="U166" s="1" t="s">
        <v>5775</v>
      </c>
      <c r="V166" s="1" t="s">
        <v>5774</v>
      </c>
      <c r="W166" s="1" t="s">
        <v>5773</v>
      </c>
      <c r="X166" s="1" t="s">
        <v>21</v>
      </c>
      <c r="Y166" s="1"/>
      <c r="Z166" s="1"/>
    </row>
    <row r="167" spans="1:26" ht="45" x14ac:dyDescent="0.25">
      <c r="A167" s="1">
        <v>166</v>
      </c>
      <c r="B167" s="1" t="s">
        <v>5772</v>
      </c>
      <c r="C167" s="1" t="s">
        <v>5771</v>
      </c>
      <c r="D167" s="3" t="s">
        <v>5770</v>
      </c>
      <c r="E167" s="1">
        <v>117</v>
      </c>
      <c r="F167" s="1" t="s">
        <v>147</v>
      </c>
      <c r="G167" s="1">
        <v>1523</v>
      </c>
      <c r="H167" s="2">
        <v>39800</v>
      </c>
      <c r="I167" s="2">
        <v>39800</v>
      </c>
      <c r="J167" s="2">
        <v>41806</v>
      </c>
      <c r="K167" s="1" t="s">
        <v>117</v>
      </c>
      <c r="L167" s="1" t="s">
        <v>5769</v>
      </c>
      <c r="M167" s="1" t="s">
        <v>5768</v>
      </c>
      <c r="N167" s="1" t="s">
        <v>5767</v>
      </c>
      <c r="O167" s="1" t="s">
        <v>5766</v>
      </c>
      <c r="P167" s="1" t="s">
        <v>5765</v>
      </c>
      <c r="Q167" s="1" t="s">
        <v>5764</v>
      </c>
      <c r="R167" s="1" t="s">
        <v>8</v>
      </c>
      <c r="S167" s="1"/>
      <c r="T167" s="1"/>
      <c r="U167" s="1" t="s">
        <v>5763</v>
      </c>
      <c r="V167" s="1" t="s">
        <v>5762</v>
      </c>
      <c r="W167" s="1" t="s">
        <v>5761</v>
      </c>
      <c r="X167" s="1" t="s">
        <v>21</v>
      </c>
      <c r="Y167" s="1"/>
      <c r="Z167" s="1"/>
    </row>
    <row r="168" spans="1:26" ht="123.75" x14ac:dyDescent="0.25">
      <c r="A168" s="1">
        <v>167</v>
      </c>
      <c r="B168" s="1" t="s">
        <v>5760</v>
      </c>
      <c r="C168" s="1" t="s">
        <v>5759</v>
      </c>
      <c r="D168" s="3" t="s">
        <v>5758</v>
      </c>
      <c r="E168" s="1">
        <v>367</v>
      </c>
      <c r="F168" s="1" t="s">
        <v>164</v>
      </c>
      <c r="G168" s="1">
        <v>17168</v>
      </c>
      <c r="H168" s="2">
        <v>42804</v>
      </c>
      <c r="I168" s="2">
        <v>42804</v>
      </c>
      <c r="J168" s="2">
        <v>43538</v>
      </c>
      <c r="K168" s="1" t="s">
        <v>117</v>
      </c>
      <c r="L168" s="1" t="s">
        <v>5757</v>
      </c>
      <c r="M168" s="1" t="s">
        <v>5756</v>
      </c>
      <c r="N168" s="1" t="s">
        <v>5755</v>
      </c>
      <c r="O168" s="1" t="s">
        <v>5754</v>
      </c>
      <c r="P168" s="1" t="s">
        <v>5753</v>
      </c>
      <c r="Q168" s="1" t="s">
        <v>5752</v>
      </c>
      <c r="R168" s="1" t="s">
        <v>8</v>
      </c>
      <c r="S168" s="1" t="s">
        <v>5751</v>
      </c>
      <c r="T168" s="1" t="s">
        <v>5750</v>
      </c>
      <c r="U168" s="1" t="s">
        <v>5749</v>
      </c>
      <c r="V168" s="1" t="s">
        <v>5748</v>
      </c>
      <c r="W168" s="1" t="s">
        <v>2744</v>
      </c>
      <c r="X168" s="1" t="s">
        <v>2</v>
      </c>
      <c r="Y168" s="1" t="s">
        <v>5747</v>
      </c>
      <c r="Z168" s="1"/>
    </row>
    <row r="169" spans="1:26" ht="409.5" x14ac:dyDescent="0.25">
      <c r="A169" s="1">
        <v>168</v>
      </c>
      <c r="B169" s="1" t="s">
        <v>5746</v>
      </c>
      <c r="C169" s="1" t="s">
        <v>5745</v>
      </c>
      <c r="D169" s="3" t="s">
        <v>5744</v>
      </c>
      <c r="E169" s="1">
        <v>384</v>
      </c>
      <c r="F169" s="1" t="s">
        <v>248</v>
      </c>
      <c r="G169" s="1">
        <v>17562</v>
      </c>
      <c r="H169" s="2">
        <v>43059</v>
      </c>
      <c r="I169" s="2">
        <v>43059</v>
      </c>
      <c r="J169" s="1"/>
      <c r="K169" s="1"/>
      <c r="L169" s="1" t="s">
        <v>5743</v>
      </c>
      <c r="M169" s="1" t="s">
        <v>5742</v>
      </c>
      <c r="N169" s="1" t="s">
        <v>5741</v>
      </c>
      <c r="O169" s="1" t="s">
        <v>5740</v>
      </c>
      <c r="P169" s="1" t="s">
        <v>5739</v>
      </c>
      <c r="Q169" s="1" t="s">
        <v>5738</v>
      </c>
      <c r="R169" s="1" t="s">
        <v>8</v>
      </c>
      <c r="S169" s="1" t="s">
        <v>5737</v>
      </c>
      <c r="T169" s="1" t="s">
        <v>5736</v>
      </c>
      <c r="U169" s="1" t="s">
        <v>5735</v>
      </c>
      <c r="V169" s="1" t="s">
        <v>3115</v>
      </c>
      <c r="W169" s="1" t="s">
        <v>5734</v>
      </c>
      <c r="X169" s="1" t="s">
        <v>2</v>
      </c>
      <c r="Y169" s="1" t="s">
        <v>5733</v>
      </c>
      <c r="Z169" s="1"/>
    </row>
    <row r="170" spans="1:26" ht="56.25" x14ac:dyDescent="0.25">
      <c r="A170" s="1">
        <v>169</v>
      </c>
      <c r="B170" s="1" t="s">
        <v>5732</v>
      </c>
      <c r="C170" s="1" t="s">
        <v>5731</v>
      </c>
      <c r="D170" s="3" t="s">
        <v>5730</v>
      </c>
      <c r="E170" s="1">
        <v>32</v>
      </c>
      <c r="F170" s="1" t="s">
        <v>1708</v>
      </c>
      <c r="G170" s="1">
        <v>1552</v>
      </c>
      <c r="H170" s="2">
        <v>37783</v>
      </c>
      <c r="I170" s="2">
        <v>37783</v>
      </c>
      <c r="J170" s="2">
        <v>42219</v>
      </c>
      <c r="K170" s="1" t="s">
        <v>230</v>
      </c>
      <c r="L170" s="1" t="s">
        <v>5729</v>
      </c>
      <c r="M170" s="1" t="s">
        <v>5728</v>
      </c>
      <c r="N170" s="1" t="s">
        <v>3065</v>
      </c>
      <c r="O170" s="1" t="s">
        <v>5727</v>
      </c>
      <c r="P170" s="1" t="s">
        <v>5726</v>
      </c>
      <c r="Q170" s="1" t="s">
        <v>5725</v>
      </c>
      <c r="R170" s="1" t="s">
        <v>8</v>
      </c>
      <c r="S170" s="1"/>
      <c r="T170" s="1"/>
      <c r="U170" s="1" t="s">
        <v>5724</v>
      </c>
      <c r="V170" s="1"/>
      <c r="W170" s="1"/>
      <c r="X170" s="1" t="s">
        <v>21</v>
      </c>
      <c r="Y170" s="1"/>
      <c r="Z170" s="1"/>
    </row>
    <row r="171" spans="1:26" ht="409.5" x14ac:dyDescent="0.25">
      <c r="A171" s="1">
        <v>170</v>
      </c>
      <c r="B171" s="1" t="s">
        <v>5723</v>
      </c>
      <c r="C171" s="1" t="s">
        <v>5722</v>
      </c>
      <c r="D171" s="3" t="s">
        <v>5721</v>
      </c>
      <c r="E171" s="1">
        <v>357</v>
      </c>
      <c r="F171" s="1" t="s">
        <v>248</v>
      </c>
      <c r="G171" s="1">
        <v>16916</v>
      </c>
      <c r="H171" s="2">
        <v>42641</v>
      </c>
      <c r="I171" s="2">
        <v>42641</v>
      </c>
      <c r="J171" s="1"/>
      <c r="K171" s="1"/>
      <c r="L171" s="1" t="s">
        <v>5720</v>
      </c>
      <c r="M171" s="1" t="s">
        <v>990</v>
      </c>
      <c r="N171" s="1" t="s">
        <v>989</v>
      </c>
      <c r="O171" s="1" t="s">
        <v>5719</v>
      </c>
      <c r="P171" s="1" t="s">
        <v>4760</v>
      </c>
      <c r="Q171" s="1" t="s">
        <v>5718</v>
      </c>
      <c r="R171" s="1" t="s">
        <v>8</v>
      </c>
      <c r="S171" s="1" t="s">
        <v>5717</v>
      </c>
      <c r="T171" s="1" t="s">
        <v>5716</v>
      </c>
      <c r="U171" s="1" t="s">
        <v>5715</v>
      </c>
      <c r="V171" s="1" t="s">
        <v>5714</v>
      </c>
      <c r="W171" s="1" t="s">
        <v>357</v>
      </c>
      <c r="X171" s="1" t="s">
        <v>2</v>
      </c>
      <c r="Y171" s="1" t="s">
        <v>5713</v>
      </c>
      <c r="Z171" s="1" t="s">
        <v>5712</v>
      </c>
    </row>
    <row r="172" spans="1:26" ht="405" x14ac:dyDescent="0.25">
      <c r="A172" s="1">
        <v>171</v>
      </c>
      <c r="B172" s="1" t="s">
        <v>5711</v>
      </c>
      <c r="C172" s="1" t="s">
        <v>5710</v>
      </c>
      <c r="D172" s="3" t="s">
        <v>5709</v>
      </c>
      <c r="E172" s="1">
        <v>449</v>
      </c>
      <c r="F172" s="1" t="s">
        <v>414</v>
      </c>
      <c r="G172" s="1">
        <v>15773</v>
      </c>
      <c r="H172" s="2">
        <v>43563</v>
      </c>
      <c r="I172" s="2">
        <v>43563</v>
      </c>
      <c r="J172" s="1"/>
      <c r="K172" s="1"/>
      <c r="L172" s="1" t="s">
        <v>5708</v>
      </c>
      <c r="M172" s="1" t="s">
        <v>5707</v>
      </c>
      <c r="N172" s="1" t="s">
        <v>5706</v>
      </c>
      <c r="O172" s="1" t="s">
        <v>5705</v>
      </c>
      <c r="P172" s="1" t="s">
        <v>5704</v>
      </c>
      <c r="Q172" s="1" t="s">
        <v>5703</v>
      </c>
      <c r="R172" s="1" t="s">
        <v>8</v>
      </c>
      <c r="S172" s="1" t="s">
        <v>5702</v>
      </c>
      <c r="T172" s="1" t="s">
        <v>5701</v>
      </c>
      <c r="U172" s="1" t="s">
        <v>5700</v>
      </c>
      <c r="V172" s="1" t="s">
        <v>1631</v>
      </c>
      <c r="W172" s="1" t="s">
        <v>1712</v>
      </c>
      <c r="X172" s="1" t="s">
        <v>2</v>
      </c>
      <c r="Y172" s="1" t="s">
        <v>5699</v>
      </c>
      <c r="Z172" s="1" t="s">
        <v>5698</v>
      </c>
    </row>
    <row r="173" spans="1:26" ht="409.5" x14ac:dyDescent="0.25">
      <c r="A173" s="1">
        <v>172</v>
      </c>
      <c r="B173" s="1" t="s">
        <v>5697</v>
      </c>
      <c r="C173" s="1" t="s">
        <v>5696</v>
      </c>
      <c r="D173" s="3" t="s">
        <v>5695</v>
      </c>
      <c r="E173" s="1">
        <v>277</v>
      </c>
      <c r="F173" s="1" t="s">
        <v>329</v>
      </c>
      <c r="G173" s="1" t="s">
        <v>5694</v>
      </c>
      <c r="H173" s="2">
        <v>42060</v>
      </c>
      <c r="I173" s="2">
        <v>42060</v>
      </c>
      <c r="J173" s="1"/>
      <c r="K173" s="1"/>
      <c r="L173" s="1" t="s">
        <v>5693</v>
      </c>
      <c r="M173" s="1">
        <f>7-924-284-52-54</f>
        <v>-1307</v>
      </c>
      <c r="N173" s="1" t="s">
        <v>5692</v>
      </c>
      <c r="O173" s="1" t="s">
        <v>5691</v>
      </c>
      <c r="P173" s="1" t="s">
        <v>5690</v>
      </c>
      <c r="Q173" s="1" t="s">
        <v>5689</v>
      </c>
      <c r="R173" s="1" t="s">
        <v>8</v>
      </c>
      <c r="S173" s="1" t="s">
        <v>5688</v>
      </c>
      <c r="T173" s="1" t="s">
        <v>5687</v>
      </c>
      <c r="U173" s="1" t="s">
        <v>5686</v>
      </c>
      <c r="V173" s="1" t="s">
        <v>3</v>
      </c>
      <c r="W173" s="1" t="s">
        <v>3417</v>
      </c>
      <c r="X173" s="1" t="s">
        <v>21</v>
      </c>
      <c r="Y173" s="1" t="s">
        <v>5685</v>
      </c>
      <c r="Z173" s="1" t="s">
        <v>5684</v>
      </c>
    </row>
    <row r="174" spans="1:26" ht="56.25" x14ac:dyDescent="0.25">
      <c r="A174" s="1">
        <v>173</v>
      </c>
      <c r="B174" s="1" t="s">
        <v>5683</v>
      </c>
      <c r="C174" s="1" t="s">
        <v>5682</v>
      </c>
      <c r="D174" s="3" t="s">
        <v>5681</v>
      </c>
      <c r="E174" s="1">
        <v>103</v>
      </c>
      <c r="F174" s="1" t="s">
        <v>147</v>
      </c>
      <c r="G174" s="1">
        <v>8616</v>
      </c>
      <c r="H174" s="2">
        <v>39319</v>
      </c>
      <c r="I174" s="2">
        <v>39319</v>
      </c>
      <c r="J174" s="2">
        <v>41045</v>
      </c>
      <c r="K174" s="1" t="s">
        <v>117</v>
      </c>
      <c r="L174" s="1"/>
      <c r="M174" s="1"/>
      <c r="N174" s="1"/>
      <c r="O174" s="1" t="s">
        <v>5680</v>
      </c>
      <c r="P174" s="1" t="s">
        <v>5679</v>
      </c>
      <c r="Q174" s="1" t="s">
        <v>5678</v>
      </c>
      <c r="R174" s="1" t="s">
        <v>8</v>
      </c>
      <c r="S174" s="1"/>
      <c r="T174" s="1"/>
      <c r="U174" s="1" t="s">
        <v>5677</v>
      </c>
      <c r="V174" s="1" t="s">
        <v>5676</v>
      </c>
      <c r="W174" s="1" t="s">
        <v>5675</v>
      </c>
      <c r="X174" s="1" t="s">
        <v>21</v>
      </c>
      <c r="Y174" s="1"/>
      <c r="Z174" s="1"/>
    </row>
    <row r="175" spans="1:26" ht="67.5" x14ac:dyDescent="0.25">
      <c r="A175" s="1">
        <v>174</v>
      </c>
      <c r="B175" s="1" t="s">
        <v>5674</v>
      </c>
      <c r="C175" s="1" t="s">
        <v>5673</v>
      </c>
      <c r="D175" s="3" t="s">
        <v>5672</v>
      </c>
      <c r="E175" s="1">
        <v>20</v>
      </c>
      <c r="F175" s="1" t="s">
        <v>1380</v>
      </c>
      <c r="G175" s="1">
        <v>1573</v>
      </c>
      <c r="H175" s="2">
        <v>37740</v>
      </c>
      <c r="I175" s="2">
        <v>37740</v>
      </c>
      <c r="J175" s="2">
        <v>41780</v>
      </c>
      <c r="K175" s="1" t="s">
        <v>117</v>
      </c>
      <c r="L175" s="1" t="s">
        <v>5671</v>
      </c>
      <c r="M175" s="1" t="s">
        <v>5670</v>
      </c>
      <c r="N175" s="1" t="s">
        <v>5669</v>
      </c>
      <c r="O175" s="1" t="s">
        <v>5668</v>
      </c>
      <c r="P175" s="1" t="s">
        <v>5667</v>
      </c>
      <c r="Q175" s="1" t="s">
        <v>5666</v>
      </c>
      <c r="R175" s="1" t="s">
        <v>8</v>
      </c>
      <c r="S175" s="1" t="s">
        <v>5665</v>
      </c>
      <c r="T175" s="1"/>
      <c r="U175" s="1" t="s">
        <v>5664</v>
      </c>
      <c r="V175" s="1" t="s">
        <v>5663</v>
      </c>
      <c r="W175" s="1" t="s">
        <v>5662</v>
      </c>
      <c r="X175" s="1" t="s">
        <v>21</v>
      </c>
      <c r="Y175" s="1"/>
      <c r="Z175" s="1"/>
    </row>
    <row r="176" spans="1:26" ht="409.5" x14ac:dyDescent="0.25">
      <c r="A176" s="1">
        <v>175</v>
      </c>
      <c r="B176" s="1" t="s">
        <v>5661</v>
      </c>
      <c r="C176" s="1" t="s">
        <v>5660</v>
      </c>
      <c r="D176" s="3" t="s">
        <v>5659</v>
      </c>
      <c r="E176" s="1">
        <v>185</v>
      </c>
      <c r="F176" s="1" t="s">
        <v>164</v>
      </c>
      <c r="G176" s="1">
        <v>12155</v>
      </c>
      <c r="H176" s="2">
        <v>40848</v>
      </c>
      <c r="I176" s="2">
        <v>40848</v>
      </c>
      <c r="J176" s="2">
        <v>45181</v>
      </c>
      <c r="K176" s="1" t="s">
        <v>198</v>
      </c>
      <c r="L176" s="1" t="s">
        <v>5658</v>
      </c>
      <c r="M176" s="1" t="s">
        <v>5657</v>
      </c>
      <c r="N176" s="1" t="s">
        <v>5656</v>
      </c>
      <c r="O176" s="1" t="s">
        <v>5655</v>
      </c>
      <c r="P176" s="1" t="s">
        <v>5654</v>
      </c>
      <c r="Q176" s="1" t="s">
        <v>5653</v>
      </c>
      <c r="R176" s="1" t="s">
        <v>8</v>
      </c>
      <c r="S176" s="1" t="s">
        <v>5652</v>
      </c>
      <c r="T176" s="1" t="s">
        <v>5651</v>
      </c>
      <c r="U176" s="1" t="s">
        <v>5650</v>
      </c>
      <c r="V176" s="1" t="s">
        <v>2716</v>
      </c>
      <c r="W176" s="1" t="s">
        <v>5649</v>
      </c>
      <c r="X176" s="1" t="s">
        <v>21</v>
      </c>
      <c r="Y176" s="1" t="s">
        <v>5648</v>
      </c>
      <c r="Z176" s="1" t="s">
        <v>5647</v>
      </c>
    </row>
    <row r="177" spans="1:26" ht="281.25" x14ac:dyDescent="0.25">
      <c r="A177" s="1">
        <v>176</v>
      </c>
      <c r="B177" s="1" t="s">
        <v>5646</v>
      </c>
      <c r="C177" s="1" t="s">
        <v>5645</v>
      </c>
      <c r="D177" s="3" t="s">
        <v>5644</v>
      </c>
      <c r="E177" s="1">
        <v>484</v>
      </c>
      <c r="F177" s="1" t="s">
        <v>1784</v>
      </c>
      <c r="G177" s="1">
        <v>19948</v>
      </c>
      <c r="H177" s="2">
        <v>44088</v>
      </c>
      <c r="I177" s="2">
        <v>44088</v>
      </c>
      <c r="J177" s="1"/>
      <c r="K177" s="1"/>
      <c r="L177" s="1" t="s">
        <v>5643</v>
      </c>
      <c r="M177" s="1" t="s">
        <v>5642</v>
      </c>
      <c r="N177" s="1" t="s">
        <v>5641</v>
      </c>
      <c r="O177" s="1" t="s">
        <v>5640</v>
      </c>
      <c r="P177" s="1" t="s">
        <v>5639</v>
      </c>
      <c r="Q177" s="1" t="s">
        <v>5638</v>
      </c>
      <c r="R177" s="1" t="s">
        <v>8</v>
      </c>
      <c r="S177" s="1" t="s">
        <v>5637</v>
      </c>
      <c r="T177" s="1" t="s">
        <v>5636</v>
      </c>
      <c r="U177" s="1" t="s">
        <v>5635</v>
      </c>
      <c r="V177" s="1" t="s">
        <v>5634</v>
      </c>
      <c r="W177" s="1" t="s">
        <v>451</v>
      </c>
      <c r="X177" s="1" t="s">
        <v>2</v>
      </c>
      <c r="Y177" s="1" t="s">
        <v>5633</v>
      </c>
      <c r="Z177" s="1"/>
    </row>
    <row r="178" spans="1:26" ht="348.75" x14ac:dyDescent="0.25">
      <c r="A178" s="1">
        <v>177</v>
      </c>
      <c r="B178" s="1" t="s">
        <v>5632</v>
      </c>
      <c r="C178" s="1" t="s">
        <v>5631</v>
      </c>
      <c r="D178" s="3" t="s">
        <v>5630</v>
      </c>
      <c r="E178" s="1">
        <v>460</v>
      </c>
      <c r="F178" s="1" t="s">
        <v>147</v>
      </c>
      <c r="G178" s="1">
        <v>19209</v>
      </c>
      <c r="H178" s="2">
        <v>43704</v>
      </c>
      <c r="I178" s="2">
        <v>43704</v>
      </c>
      <c r="J178" s="1"/>
      <c r="K178" s="1"/>
      <c r="L178" s="1" t="s">
        <v>5629</v>
      </c>
      <c r="M178" s="1" t="s">
        <v>5628</v>
      </c>
      <c r="N178" s="1" t="s">
        <v>5627</v>
      </c>
      <c r="O178" s="1" t="s">
        <v>5626</v>
      </c>
      <c r="P178" s="1" t="s">
        <v>5625</v>
      </c>
      <c r="Q178" s="1" t="s">
        <v>5624</v>
      </c>
      <c r="R178" s="1" t="s">
        <v>8</v>
      </c>
      <c r="S178" s="1"/>
      <c r="T178" s="1" t="s">
        <v>5623</v>
      </c>
      <c r="U178" s="1" t="s">
        <v>5622</v>
      </c>
      <c r="V178" s="1" t="s">
        <v>847</v>
      </c>
      <c r="W178" s="1" t="s">
        <v>1672</v>
      </c>
      <c r="X178" s="1" t="s">
        <v>2</v>
      </c>
      <c r="Y178" s="1" t="s">
        <v>1</v>
      </c>
      <c r="Z178" s="1"/>
    </row>
    <row r="179" spans="1:26" ht="303.75" x14ac:dyDescent="0.25">
      <c r="A179" s="1">
        <v>178</v>
      </c>
      <c r="B179" s="1" t="s">
        <v>5621</v>
      </c>
      <c r="C179" s="1" t="s">
        <v>5620</v>
      </c>
      <c r="D179" s="3" t="s">
        <v>5619</v>
      </c>
      <c r="E179" s="1">
        <v>169</v>
      </c>
      <c r="F179" s="1" t="s">
        <v>616</v>
      </c>
      <c r="G179" s="1">
        <v>11511</v>
      </c>
      <c r="H179" s="2">
        <v>40777</v>
      </c>
      <c r="I179" s="2">
        <v>40777</v>
      </c>
      <c r="J179" s="2">
        <v>43669</v>
      </c>
      <c r="K179" s="1" t="s">
        <v>810</v>
      </c>
      <c r="L179" s="1" t="s">
        <v>5618</v>
      </c>
      <c r="M179" s="1" t="s">
        <v>5617</v>
      </c>
      <c r="N179" s="1" t="s">
        <v>5616</v>
      </c>
      <c r="O179" s="1" t="s">
        <v>5615</v>
      </c>
      <c r="P179" s="1" t="s">
        <v>5614</v>
      </c>
      <c r="Q179" s="1" t="s">
        <v>5613</v>
      </c>
      <c r="R179" s="1" t="s">
        <v>8</v>
      </c>
      <c r="S179" s="1" t="s">
        <v>5612</v>
      </c>
      <c r="T179" s="1" t="s">
        <v>5611</v>
      </c>
      <c r="U179" s="1" t="s">
        <v>5610</v>
      </c>
      <c r="V179" s="1" t="s">
        <v>5609</v>
      </c>
      <c r="W179" s="1" t="s">
        <v>5608</v>
      </c>
      <c r="X179" s="1" t="s">
        <v>21</v>
      </c>
      <c r="Y179" s="1" t="s">
        <v>4844</v>
      </c>
      <c r="Z179" s="1" t="s">
        <v>5607</v>
      </c>
    </row>
    <row r="180" spans="1:26" ht="405" x14ac:dyDescent="0.25">
      <c r="A180" s="1">
        <v>179</v>
      </c>
      <c r="B180" s="1" t="s">
        <v>5606</v>
      </c>
      <c r="C180" s="1" t="s">
        <v>5605</v>
      </c>
      <c r="D180" s="3" t="s">
        <v>5604</v>
      </c>
      <c r="E180" s="1">
        <v>443</v>
      </c>
      <c r="F180" s="1" t="s">
        <v>932</v>
      </c>
      <c r="G180" s="1">
        <v>18685</v>
      </c>
      <c r="H180" s="2">
        <v>43521</v>
      </c>
      <c r="I180" s="2">
        <v>43521</v>
      </c>
      <c r="J180" s="1"/>
      <c r="K180" s="1"/>
      <c r="L180" s="1" t="s">
        <v>5603</v>
      </c>
      <c r="M180" s="1" t="s">
        <v>5602</v>
      </c>
      <c r="N180" s="1" t="s">
        <v>5601</v>
      </c>
      <c r="O180" s="1" t="s">
        <v>5600</v>
      </c>
      <c r="P180" s="1" t="s">
        <v>5599</v>
      </c>
      <c r="Q180" s="1" t="s">
        <v>5598</v>
      </c>
      <c r="R180" s="1" t="s">
        <v>8</v>
      </c>
      <c r="S180" s="1" t="s">
        <v>5597</v>
      </c>
      <c r="T180" s="1" t="s">
        <v>5596</v>
      </c>
      <c r="U180" s="1" t="s">
        <v>5595</v>
      </c>
      <c r="V180" s="1" t="s">
        <v>5594</v>
      </c>
      <c r="W180" s="1" t="s">
        <v>2275</v>
      </c>
      <c r="X180" s="1" t="s">
        <v>2</v>
      </c>
      <c r="Y180" s="1" t="s">
        <v>5593</v>
      </c>
      <c r="Z180" s="1"/>
    </row>
    <row r="181" spans="1:26" ht="78.75" x14ac:dyDescent="0.25">
      <c r="A181" s="1">
        <v>180</v>
      </c>
      <c r="B181" s="1" t="s">
        <v>5592</v>
      </c>
      <c r="C181" s="1" t="s">
        <v>5591</v>
      </c>
      <c r="D181" s="3" t="s">
        <v>5590</v>
      </c>
      <c r="E181" s="1">
        <v>548</v>
      </c>
      <c r="F181" s="1" t="s">
        <v>646</v>
      </c>
      <c r="G181" s="1">
        <v>22735</v>
      </c>
      <c r="H181" s="2">
        <v>45232</v>
      </c>
      <c r="I181" s="2">
        <v>45232</v>
      </c>
      <c r="J181" s="2">
        <v>45601</v>
      </c>
      <c r="K181" s="1" t="s">
        <v>198</v>
      </c>
      <c r="L181" s="1" t="s">
        <v>5589</v>
      </c>
      <c r="M181" s="1" t="s">
        <v>5588</v>
      </c>
      <c r="N181" s="1" t="s">
        <v>5587</v>
      </c>
      <c r="O181" s="1" t="s">
        <v>5586</v>
      </c>
      <c r="P181" s="1" t="s">
        <v>2774</v>
      </c>
      <c r="Q181" s="1" t="s">
        <v>5585</v>
      </c>
      <c r="R181" s="1" t="s">
        <v>8</v>
      </c>
      <c r="S181" s="1"/>
      <c r="T181" s="1" t="s">
        <v>5584</v>
      </c>
      <c r="U181" s="1" t="s">
        <v>5583</v>
      </c>
      <c r="V181" s="1" t="s">
        <v>1880</v>
      </c>
      <c r="W181" s="1" t="s">
        <v>4769</v>
      </c>
      <c r="X181" s="1" t="s">
        <v>2</v>
      </c>
      <c r="Y181" s="1"/>
      <c r="Z181" s="1"/>
    </row>
    <row r="182" spans="1:26" ht="409.5" x14ac:dyDescent="0.25">
      <c r="A182" s="1">
        <v>181</v>
      </c>
      <c r="B182" s="1" t="s">
        <v>5582</v>
      </c>
      <c r="C182" s="1" t="s">
        <v>5581</v>
      </c>
      <c r="D182" s="3" t="s">
        <v>5580</v>
      </c>
      <c r="E182" s="1">
        <v>258</v>
      </c>
      <c r="F182" s="1" t="s">
        <v>164</v>
      </c>
      <c r="G182" s="1" t="s">
        <v>5579</v>
      </c>
      <c r="H182" s="2">
        <v>41781</v>
      </c>
      <c r="I182" s="2">
        <v>41781</v>
      </c>
      <c r="J182" s="1"/>
      <c r="K182" s="1"/>
      <c r="L182" s="1" t="s">
        <v>5578</v>
      </c>
      <c r="M182" s="1" t="s">
        <v>5577</v>
      </c>
      <c r="N182" s="1" t="s">
        <v>5576</v>
      </c>
      <c r="O182" s="1" t="s">
        <v>5575</v>
      </c>
      <c r="P182" s="1" t="s">
        <v>5574</v>
      </c>
      <c r="Q182" s="1" t="s">
        <v>5573</v>
      </c>
      <c r="R182" s="1" t="s">
        <v>8</v>
      </c>
      <c r="S182" s="1" t="s">
        <v>5572</v>
      </c>
      <c r="T182" s="1" t="s">
        <v>5571</v>
      </c>
      <c r="U182" s="1" t="s">
        <v>524</v>
      </c>
      <c r="V182" s="1" t="s">
        <v>1601</v>
      </c>
      <c r="W182" s="1" t="s">
        <v>1616</v>
      </c>
      <c r="X182" s="1" t="s">
        <v>21</v>
      </c>
      <c r="Y182" s="1" t="s">
        <v>5570</v>
      </c>
      <c r="Z182" s="1" t="s">
        <v>5569</v>
      </c>
    </row>
    <row r="183" spans="1:26" ht="409.5" x14ac:dyDescent="0.25">
      <c r="A183" s="1">
        <v>182</v>
      </c>
      <c r="B183" s="1" t="s">
        <v>5568</v>
      </c>
      <c r="C183" s="1" t="s">
        <v>5567</v>
      </c>
      <c r="D183" s="3" t="s">
        <v>5566</v>
      </c>
      <c r="E183" s="1">
        <v>254</v>
      </c>
      <c r="F183" s="1" t="s">
        <v>248</v>
      </c>
      <c r="G183" s="1" t="s">
        <v>5565</v>
      </c>
      <c r="H183" s="2">
        <v>41745</v>
      </c>
      <c r="I183" s="2">
        <v>41745</v>
      </c>
      <c r="J183" s="1"/>
      <c r="K183" s="1"/>
      <c r="L183" s="1" t="s">
        <v>5564</v>
      </c>
      <c r="M183" s="1" t="s">
        <v>5563</v>
      </c>
      <c r="N183" s="1" t="s">
        <v>5562</v>
      </c>
      <c r="O183" s="1" t="s">
        <v>5561</v>
      </c>
      <c r="P183" s="1" t="s">
        <v>5560</v>
      </c>
      <c r="Q183" s="1" t="s">
        <v>5559</v>
      </c>
      <c r="R183" s="1" t="s">
        <v>8</v>
      </c>
      <c r="S183" s="1" t="s">
        <v>5558</v>
      </c>
      <c r="T183" s="1" t="s">
        <v>5557</v>
      </c>
      <c r="U183" s="1" t="s">
        <v>5556</v>
      </c>
      <c r="V183" s="1" t="s">
        <v>1475</v>
      </c>
      <c r="W183" s="1" t="s">
        <v>5555</v>
      </c>
      <c r="X183" s="1" t="s">
        <v>21</v>
      </c>
      <c r="Y183" s="1" t="s">
        <v>5554</v>
      </c>
      <c r="Z183" s="1" t="s">
        <v>5553</v>
      </c>
    </row>
    <row r="184" spans="1:26" ht="270" x14ac:dyDescent="0.25">
      <c r="A184" s="1">
        <v>183</v>
      </c>
      <c r="B184" s="1" t="s">
        <v>5552</v>
      </c>
      <c r="C184" s="1" t="s">
        <v>5551</v>
      </c>
      <c r="D184" s="3" t="s">
        <v>5550</v>
      </c>
      <c r="E184" s="1">
        <v>399</v>
      </c>
      <c r="F184" s="1" t="s">
        <v>147</v>
      </c>
      <c r="G184" s="1">
        <v>17776</v>
      </c>
      <c r="H184" s="2">
        <v>43189</v>
      </c>
      <c r="I184" s="2">
        <v>43189</v>
      </c>
      <c r="J184" s="2">
        <v>45120</v>
      </c>
      <c r="K184" s="1" t="s">
        <v>198</v>
      </c>
      <c r="L184" s="1" t="s">
        <v>5549</v>
      </c>
      <c r="M184" s="1" t="s">
        <v>5548</v>
      </c>
      <c r="N184" s="1" t="s">
        <v>5547</v>
      </c>
      <c r="O184" s="1" t="s">
        <v>5546</v>
      </c>
      <c r="P184" s="1" t="s">
        <v>5545</v>
      </c>
      <c r="Q184" s="1" t="s">
        <v>5544</v>
      </c>
      <c r="R184" s="1" t="s">
        <v>8</v>
      </c>
      <c r="S184" s="1" t="s">
        <v>5543</v>
      </c>
      <c r="T184" s="1" t="s">
        <v>5542</v>
      </c>
      <c r="U184" s="1" t="s">
        <v>5541</v>
      </c>
      <c r="V184" s="1" t="s">
        <v>5540</v>
      </c>
      <c r="W184" s="1" t="s">
        <v>5539</v>
      </c>
      <c r="X184" s="1" t="s">
        <v>2</v>
      </c>
      <c r="Y184" s="1" t="s">
        <v>5538</v>
      </c>
      <c r="Z184" s="1" t="s">
        <v>5537</v>
      </c>
    </row>
    <row r="185" spans="1:26" ht="78.75" x14ac:dyDescent="0.25">
      <c r="A185" s="1">
        <v>184</v>
      </c>
      <c r="B185" s="1" t="s">
        <v>5536</v>
      </c>
      <c r="C185" s="1" t="s">
        <v>5535</v>
      </c>
      <c r="D185" s="3" t="s">
        <v>5534</v>
      </c>
      <c r="E185" s="1">
        <v>556</v>
      </c>
      <c r="F185" s="1" t="s">
        <v>932</v>
      </c>
      <c r="G185" s="1">
        <v>22926</v>
      </c>
      <c r="H185" s="2">
        <v>45364</v>
      </c>
      <c r="I185" s="2">
        <v>45364</v>
      </c>
      <c r="J185" s="1"/>
      <c r="K185" s="1"/>
      <c r="L185" s="1" t="s">
        <v>5533</v>
      </c>
      <c r="M185" s="1" t="s">
        <v>5532</v>
      </c>
      <c r="N185" s="1" t="s">
        <v>5531</v>
      </c>
      <c r="O185" s="1" t="s">
        <v>5530</v>
      </c>
      <c r="P185" s="1" t="s">
        <v>5529</v>
      </c>
      <c r="Q185" s="1" t="s">
        <v>5528</v>
      </c>
      <c r="R185" s="1" t="s">
        <v>8</v>
      </c>
      <c r="S185" s="1"/>
      <c r="T185" s="1" t="s">
        <v>5527</v>
      </c>
      <c r="U185" s="1" t="s">
        <v>5526</v>
      </c>
      <c r="V185" s="1" t="s">
        <v>137</v>
      </c>
      <c r="W185" s="1" t="s">
        <v>3311</v>
      </c>
      <c r="X185" s="1" t="s">
        <v>2</v>
      </c>
      <c r="Y185" s="1"/>
      <c r="Z185" s="1"/>
    </row>
    <row r="186" spans="1:26" ht="180" x14ac:dyDescent="0.25">
      <c r="A186" s="1">
        <v>185</v>
      </c>
      <c r="B186" s="1" t="s">
        <v>5525</v>
      </c>
      <c r="C186" s="1" t="s">
        <v>5524</v>
      </c>
      <c r="D186" s="3" t="s">
        <v>5523</v>
      </c>
      <c r="E186" s="1">
        <v>40</v>
      </c>
      <c r="F186" s="1" t="s">
        <v>956</v>
      </c>
      <c r="G186" s="1">
        <v>1650</v>
      </c>
      <c r="H186" s="2">
        <v>37803</v>
      </c>
      <c r="I186" s="2">
        <v>37803</v>
      </c>
      <c r="J186" s="2">
        <v>42858</v>
      </c>
      <c r="K186" s="1" t="s">
        <v>117</v>
      </c>
      <c r="L186" s="1" t="s">
        <v>5522</v>
      </c>
      <c r="M186" s="1" t="s">
        <v>5521</v>
      </c>
      <c r="N186" s="1" t="s">
        <v>5520</v>
      </c>
      <c r="O186" s="1" t="s">
        <v>5519</v>
      </c>
      <c r="P186" s="1" t="s">
        <v>5518</v>
      </c>
      <c r="Q186" s="1" t="s">
        <v>5517</v>
      </c>
      <c r="R186" s="1" t="s">
        <v>8</v>
      </c>
      <c r="S186" s="1" t="s">
        <v>5516</v>
      </c>
      <c r="T186" s="1" t="s">
        <v>5515</v>
      </c>
      <c r="U186" s="1" t="s">
        <v>5514</v>
      </c>
      <c r="V186" s="1" t="s">
        <v>5513</v>
      </c>
      <c r="W186" s="1" t="s">
        <v>5512</v>
      </c>
      <c r="X186" s="1" t="s">
        <v>21</v>
      </c>
      <c r="Y186" s="1" t="s">
        <v>5511</v>
      </c>
      <c r="Z186" s="1"/>
    </row>
    <row r="187" spans="1:26" ht="303.75" x14ac:dyDescent="0.25">
      <c r="A187" s="1">
        <v>186</v>
      </c>
      <c r="B187" s="1" t="s">
        <v>5510</v>
      </c>
      <c r="C187" s="1" t="s">
        <v>5509</v>
      </c>
      <c r="D187" s="3" t="s">
        <v>5508</v>
      </c>
      <c r="E187" s="1">
        <v>247</v>
      </c>
      <c r="F187" s="1" t="s">
        <v>1784</v>
      </c>
      <c r="G187" s="1" t="s">
        <v>5507</v>
      </c>
      <c r="H187" s="2">
        <v>41690</v>
      </c>
      <c r="I187" s="2">
        <v>41690</v>
      </c>
      <c r="J187" s="2">
        <v>43538</v>
      </c>
      <c r="K187" s="1" t="s">
        <v>117</v>
      </c>
      <c r="L187" s="1" t="s">
        <v>5506</v>
      </c>
      <c r="M187" s="1" t="s">
        <v>5505</v>
      </c>
      <c r="N187" s="1" t="s">
        <v>5504</v>
      </c>
      <c r="O187" s="1" t="s">
        <v>5503</v>
      </c>
      <c r="P187" s="1" t="s">
        <v>5502</v>
      </c>
      <c r="Q187" s="1" t="s">
        <v>5501</v>
      </c>
      <c r="R187" s="1" t="s">
        <v>8</v>
      </c>
      <c r="S187" s="1" t="s">
        <v>5500</v>
      </c>
      <c r="T187" s="1" t="s">
        <v>5499</v>
      </c>
      <c r="U187" s="1" t="s">
        <v>5498</v>
      </c>
      <c r="V187" s="1" t="s">
        <v>5497</v>
      </c>
      <c r="W187" s="1" t="s">
        <v>1551</v>
      </c>
      <c r="X187" s="1" t="s">
        <v>21</v>
      </c>
      <c r="Y187" s="1" t="s">
        <v>5496</v>
      </c>
      <c r="Z187" s="1" t="s">
        <v>5495</v>
      </c>
    </row>
    <row r="188" spans="1:26" ht="33.75" x14ac:dyDescent="0.25">
      <c r="A188" s="1">
        <v>187</v>
      </c>
      <c r="B188" s="1" t="s">
        <v>5494</v>
      </c>
      <c r="C188" s="1" t="s">
        <v>5493</v>
      </c>
      <c r="D188" s="3" t="s">
        <v>5492</v>
      </c>
      <c r="E188" s="1">
        <v>89</v>
      </c>
      <c r="F188" s="1" t="s">
        <v>181</v>
      </c>
      <c r="G188" s="1">
        <v>1665</v>
      </c>
      <c r="H188" s="2">
        <v>38983</v>
      </c>
      <c r="I188" s="2">
        <v>38983</v>
      </c>
      <c r="J188" s="2">
        <v>41458</v>
      </c>
      <c r="K188" s="1" t="s">
        <v>117</v>
      </c>
      <c r="L188" s="1" t="s">
        <v>3172</v>
      </c>
      <c r="M188" s="1" t="s">
        <v>3171</v>
      </c>
      <c r="N188" s="1" t="s">
        <v>3170</v>
      </c>
      <c r="O188" s="1" t="s">
        <v>5491</v>
      </c>
      <c r="P188" s="1"/>
      <c r="Q188" s="1" t="s">
        <v>5490</v>
      </c>
      <c r="R188" s="1" t="s">
        <v>8</v>
      </c>
      <c r="S188" s="1"/>
      <c r="T188" s="1"/>
      <c r="U188" s="1" t="s">
        <v>5489</v>
      </c>
      <c r="V188" s="1"/>
      <c r="W188" s="1"/>
      <c r="X188" s="1" t="s">
        <v>21</v>
      </c>
      <c r="Y188" s="1"/>
      <c r="Z188" s="1"/>
    </row>
    <row r="189" spans="1:26" ht="146.25" x14ac:dyDescent="0.25">
      <c r="A189" s="1">
        <v>188</v>
      </c>
      <c r="B189" s="1" t="s">
        <v>5488</v>
      </c>
      <c r="C189" s="1" t="s">
        <v>5487</v>
      </c>
      <c r="D189" s="3" t="s">
        <v>5486</v>
      </c>
      <c r="E189" s="1">
        <v>88</v>
      </c>
      <c r="F189" s="1" t="s">
        <v>493</v>
      </c>
      <c r="G189" s="1">
        <v>7948</v>
      </c>
      <c r="H189" s="2">
        <v>38983</v>
      </c>
      <c r="I189" s="2">
        <v>38983</v>
      </c>
      <c r="J189" s="2">
        <v>42223</v>
      </c>
      <c r="K189" s="1" t="s">
        <v>117</v>
      </c>
      <c r="L189" s="1" t="s">
        <v>5485</v>
      </c>
      <c r="M189" s="1" t="s">
        <v>5484</v>
      </c>
      <c r="N189" s="1" t="s">
        <v>5483</v>
      </c>
      <c r="O189" s="1" t="s">
        <v>5482</v>
      </c>
      <c r="P189" s="1" t="s">
        <v>5481</v>
      </c>
      <c r="Q189" s="1" t="s">
        <v>5480</v>
      </c>
      <c r="R189" s="1" t="s">
        <v>8</v>
      </c>
      <c r="S189" s="1" t="s">
        <v>5479</v>
      </c>
      <c r="T189" s="1" t="s">
        <v>5478</v>
      </c>
      <c r="U189" s="1" t="s">
        <v>5477</v>
      </c>
      <c r="V189" s="1" t="s">
        <v>5476</v>
      </c>
      <c r="W189" s="1" t="s">
        <v>5475</v>
      </c>
      <c r="X189" s="1" t="s">
        <v>21</v>
      </c>
      <c r="Y189" s="1"/>
      <c r="Z189" s="1" t="s">
        <v>5474</v>
      </c>
    </row>
    <row r="190" spans="1:26" ht="56.25" x14ac:dyDescent="0.25">
      <c r="A190" s="1">
        <v>189</v>
      </c>
      <c r="B190" s="1" t="s">
        <v>5473</v>
      </c>
      <c r="C190" s="1" t="s">
        <v>5472</v>
      </c>
      <c r="D190" s="3" t="s">
        <v>5471</v>
      </c>
      <c r="E190" s="1">
        <v>287</v>
      </c>
      <c r="F190" s="1" t="s">
        <v>616</v>
      </c>
      <c r="G190" s="1" t="s">
        <v>5470</v>
      </c>
      <c r="H190" s="2">
        <v>42164</v>
      </c>
      <c r="I190" s="2">
        <v>42164</v>
      </c>
      <c r="J190" s="2">
        <v>43041</v>
      </c>
      <c r="K190" s="1" t="s">
        <v>117</v>
      </c>
      <c r="L190" s="1" t="s">
        <v>5469</v>
      </c>
      <c r="M190" s="1" t="s">
        <v>5468</v>
      </c>
      <c r="N190" s="1" t="s">
        <v>5467</v>
      </c>
      <c r="O190" s="1" t="s">
        <v>5466</v>
      </c>
      <c r="P190" s="1" t="s">
        <v>3824</v>
      </c>
      <c r="Q190" s="1" t="s">
        <v>5465</v>
      </c>
      <c r="R190" s="1" t="s">
        <v>8</v>
      </c>
      <c r="S190" s="1" t="s">
        <v>2879</v>
      </c>
      <c r="T190" s="1" t="s">
        <v>5464</v>
      </c>
      <c r="U190" s="1" t="s">
        <v>5463</v>
      </c>
      <c r="V190" s="1" t="s">
        <v>5462</v>
      </c>
      <c r="W190" s="1" t="s">
        <v>5461</v>
      </c>
      <c r="X190" s="1" t="s">
        <v>21</v>
      </c>
      <c r="Y190" s="1"/>
      <c r="Z190" s="1"/>
    </row>
    <row r="191" spans="1:26" ht="67.5" x14ac:dyDescent="0.25">
      <c r="A191" s="1">
        <v>190</v>
      </c>
      <c r="B191" s="1" t="s">
        <v>5460</v>
      </c>
      <c r="C191" s="1" t="s">
        <v>5459</v>
      </c>
      <c r="D191" s="3" t="s">
        <v>5458</v>
      </c>
      <c r="E191" s="1">
        <v>180</v>
      </c>
      <c r="F191" s="1" t="s">
        <v>329</v>
      </c>
      <c r="G191" s="1">
        <v>12032</v>
      </c>
      <c r="H191" s="2">
        <v>40798</v>
      </c>
      <c r="I191" s="2">
        <v>40798</v>
      </c>
      <c r="J191" s="2">
        <v>42062</v>
      </c>
      <c r="K191" s="1" t="s">
        <v>117</v>
      </c>
      <c r="L191" s="1" t="s">
        <v>5457</v>
      </c>
      <c r="M191" s="1" t="s">
        <v>5456</v>
      </c>
      <c r="N191" s="1" t="s">
        <v>5455</v>
      </c>
      <c r="O191" s="1" t="s">
        <v>5454</v>
      </c>
      <c r="P191" s="1" t="s">
        <v>4655</v>
      </c>
      <c r="Q191" s="1" t="s">
        <v>5453</v>
      </c>
      <c r="R191" s="1" t="s">
        <v>8</v>
      </c>
      <c r="S191" s="1" t="s">
        <v>5452</v>
      </c>
      <c r="T191" s="1" t="s">
        <v>5451</v>
      </c>
      <c r="U191" s="1" t="s">
        <v>5450</v>
      </c>
      <c r="V191" s="1" t="s">
        <v>5449</v>
      </c>
      <c r="W191" s="1" t="s">
        <v>5448</v>
      </c>
      <c r="X191" s="1" t="s">
        <v>21</v>
      </c>
      <c r="Y191" s="1"/>
      <c r="Z191" s="1"/>
    </row>
    <row r="192" spans="1:26" ht="56.25" x14ac:dyDescent="0.25">
      <c r="A192" s="1">
        <v>191</v>
      </c>
      <c r="B192" s="1" t="s">
        <v>5447</v>
      </c>
      <c r="C192" s="1" t="s">
        <v>5446</v>
      </c>
      <c r="D192" s="3" t="s">
        <v>5445</v>
      </c>
      <c r="E192" s="1">
        <v>47</v>
      </c>
      <c r="F192" s="1" t="s">
        <v>147</v>
      </c>
      <c r="G192" s="1">
        <v>1729</v>
      </c>
      <c r="H192" s="2">
        <v>37897</v>
      </c>
      <c r="I192" s="2">
        <v>37897</v>
      </c>
      <c r="J192" s="2">
        <v>42219</v>
      </c>
      <c r="K192" s="1" t="s">
        <v>230</v>
      </c>
      <c r="L192" s="1" t="s">
        <v>5444</v>
      </c>
      <c r="M192" s="1" t="s">
        <v>5443</v>
      </c>
      <c r="N192" s="1" t="s">
        <v>5442</v>
      </c>
      <c r="O192" s="1" t="s">
        <v>5441</v>
      </c>
      <c r="P192" s="1" t="s">
        <v>5440</v>
      </c>
      <c r="Q192" s="1" t="s">
        <v>5439</v>
      </c>
      <c r="R192" s="1" t="s">
        <v>8</v>
      </c>
      <c r="S192" s="1"/>
      <c r="T192" s="1"/>
      <c r="U192" s="1" t="s">
        <v>5438</v>
      </c>
      <c r="V192" s="1"/>
      <c r="W192" s="1"/>
      <c r="X192" s="1" t="s">
        <v>21</v>
      </c>
      <c r="Y192" s="1"/>
      <c r="Z192" s="1"/>
    </row>
    <row r="193" spans="1:26" ht="409.5" x14ac:dyDescent="0.25">
      <c r="A193" s="1">
        <v>192</v>
      </c>
      <c r="B193" s="1" t="s">
        <v>5437</v>
      </c>
      <c r="C193" s="1" t="s">
        <v>5436</v>
      </c>
      <c r="D193" s="3" t="s">
        <v>5435</v>
      </c>
      <c r="E193" s="1">
        <v>241</v>
      </c>
      <c r="F193" s="1" t="s">
        <v>1784</v>
      </c>
      <c r="G193" s="1">
        <v>13984</v>
      </c>
      <c r="H193" s="2">
        <v>41628</v>
      </c>
      <c r="I193" s="2">
        <v>41628</v>
      </c>
      <c r="J193" s="1"/>
      <c r="K193" s="1"/>
      <c r="L193" s="1" t="s">
        <v>5434</v>
      </c>
      <c r="M193" s="1">
        <f>7-903-371-7-77</f>
        <v>-1351</v>
      </c>
      <c r="N193" s="1" t="s">
        <v>5433</v>
      </c>
      <c r="O193" s="1" t="s">
        <v>5432</v>
      </c>
      <c r="P193" s="1" t="s">
        <v>5431</v>
      </c>
      <c r="Q193" s="1" t="s">
        <v>5430</v>
      </c>
      <c r="R193" s="1" t="s">
        <v>8</v>
      </c>
      <c r="S193" s="1" t="s">
        <v>5429</v>
      </c>
      <c r="T193" s="1" t="s">
        <v>5428</v>
      </c>
      <c r="U193" s="1" t="s">
        <v>5427</v>
      </c>
      <c r="V193" s="1" t="s">
        <v>4622</v>
      </c>
      <c r="W193" s="1" t="s">
        <v>5426</v>
      </c>
      <c r="X193" s="1" t="s">
        <v>21</v>
      </c>
      <c r="Y193" s="1" t="s">
        <v>5425</v>
      </c>
      <c r="Z193" s="1" t="s">
        <v>5424</v>
      </c>
    </row>
    <row r="194" spans="1:26" ht="409.5" x14ac:dyDescent="0.25">
      <c r="A194" s="1">
        <v>193</v>
      </c>
      <c r="B194" s="1" t="s">
        <v>5423</v>
      </c>
      <c r="C194" s="1" t="s">
        <v>5422</v>
      </c>
      <c r="D194" s="3" t="s">
        <v>5421</v>
      </c>
      <c r="E194" s="1">
        <v>11</v>
      </c>
      <c r="F194" s="1" t="s">
        <v>164</v>
      </c>
      <c r="G194" s="1">
        <v>1762</v>
      </c>
      <c r="H194" s="2">
        <v>37740</v>
      </c>
      <c r="I194" s="2">
        <v>37740</v>
      </c>
      <c r="J194" s="2">
        <v>44890</v>
      </c>
      <c r="K194" s="1" t="s">
        <v>198</v>
      </c>
      <c r="L194" s="1" t="s">
        <v>5420</v>
      </c>
      <c r="M194" s="1" t="s">
        <v>5419</v>
      </c>
      <c r="N194" s="1" t="s">
        <v>5418</v>
      </c>
      <c r="O194" s="1" t="s">
        <v>5417</v>
      </c>
      <c r="P194" s="1" t="s">
        <v>5416</v>
      </c>
      <c r="Q194" s="1" t="s">
        <v>5415</v>
      </c>
      <c r="R194" s="1" t="s">
        <v>8</v>
      </c>
      <c r="S194" s="1" t="s">
        <v>5414</v>
      </c>
      <c r="T194" s="1" t="s">
        <v>5413</v>
      </c>
      <c r="U194" s="1" t="s">
        <v>5412</v>
      </c>
      <c r="V194" s="1" t="s">
        <v>5411</v>
      </c>
      <c r="W194" s="1" t="s">
        <v>5410</v>
      </c>
      <c r="X194" s="1" t="s">
        <v>21</v>
      </c>
      <c r="Y194" s="1" t="s">
        <v>5409</v>
      </c>
      <c r="Z194" s="1" t="s">
        <v>5408</v>
      </c>
    </row>
    <row r="195" spans="1:26" ht="202.5" x14ac:dyDescent="0.25">
      <c r="A195" s="1">
        <v>194</v>
      </c>
      <c r="B195" s="1" t="s">
        <v>5407</v>
      </c>
      <c r="C195" s="1" t="s">
        <v>5406</v>
      </c>
      <c r="D195" s="3" t="s">
        <v>5405</v>
      </c>
      <c r="E195" s="1">
        <v>420</v>
      </c>
      <c r="F195" s="1" t="s">
        <v>414</v>
      </c>
      <c r="G195" s="1">
        <v>18061</v>
      </c>
      <c r="H195" s="2">
        <v>43321</v>
      </c>
      <c r="I195" s="2">
        <v>43321</v>
      </c>
      <c r="J195" s="2">
        <v>44270</v>
      </c>
      <c r="K195" s="1" t="s">
        <v>198</v>
      </c>
      <c r="L195" s="1" t="s">
        <v>5404</v>
      </c>
      <c r="M195" s="1" t="s">
        <v>5403</v>
      </c>
      <c r="N195" s="1" t="s">
        <v>5402</v>
      </c>
      <c r="O195" s="1" t="s">
        <v>5401</v>
      </c>
      <c r="P195" s="1" t="s">
        <v>5400</v>
      </c>
      <c r="Q195" s="1" t="s">
        <v>5399</v>
      </c>
      <c r="R195" s="1" t="s">
        <v>8</v>
      </c>
      <c r="S195" s="1" t="s">
        <v>5398</v>
      </c>
      <c r="T195" s="1" t="s">
        <v>5397</v>
      </c>
      <c r="U195" s="1" t="s">
        <v>5396</v>
      </c>
      <c r="V195" s="1" t="s">
        <v>5395</v>
      </c>
      <c r="W195" s="1" t="s">
        <v>5394</v>
      </c>
      <c r="X195" s="1" t="s">
        <v>2</v>
      </c>
      <c r="Y195" s="1"/>
      <c r="Z195" s="1" t="s">
        <v>5393</v>
      </c>
    </row>
    <row r="196" spans="1:26" ht="213.75" x14ac:dyDescent="0.25">
      <c r="A196" s="1">
        <v>195</v>
      </c>
      <c r="B196" s="1" t="s">
        <v>5392</v>
      </c>
      <c r="C196" s="1" t="s">
        <v>5391</v>
      </c>
      <c r="D196" s="3" t="s">
        <v>5390</v>
      </c>
      <c r="E196" s="1">
        <v>509</v>
      </c>
      <c r="F196" s="1" t="s">
        <v>5389</v>
      </c>
      <c r="G196" s="1">
        <v>20861</v>
      </c>
      <c r="H196" s="2">
        <v>44410</v>
      </c>
      <c r="I196" s="2">
        <v>44410</v>
      </c>
      <c r="J196" s="1"/>
      <c r="K196" s="1"/>
      <c r="L196" s="1" t="s">
        <v>5388</v>
      </c>
      <c r="M196" s="1" t="s">
        <v>5387</v>
      </c>
      <c r="N196" s="1" t="s">
        <v>5386</v>
      </c>
      <c r="O196" s="1" t="s">
        <v>5385</v>
      </c>
      <c r="P196" s="1" t="s">
        <v>5384</v>
      </c>
      <c r="Q196" s="1" t="s">
        <v>5383</v>
      </c>
      <c r="R196" s="1" t="s">
        <v>8</v>
      </c>
      <c r="S196" s="1" t="s">
        <v>5382</v>
      </c>
      <c r="T196" s="1" t="s">
        <v>5381</v>
      </c>
      <c r="U196" s="1" t="s">
        <v>5380</v>
      </c>
      <c r="V196" s="1" t="s">
        <v>3533</v>
      </c>
      <c r="W196" s="1" t="s">
        <v>5379</v>
      </c>
      <c r="X196" s="1" t="s">
        <v>2</v>
      </c>
      <c r="Y196" s="1"/>
      <c r="Z196" s="1"/>
    </row>
    <row r="197" spans="1:26" ht="409.5" x14ac:dyDescent="0.25">
      <c r="A197" s="1">
        <v>196</v>
      </c>
      <c r="B197" s="1" t="s">
        <v>5378</v>
      </c>
      <c r="C197" s="1" t="s">
        <v>5377</v>
      </c>
      <c r="D197" s="3" t="s">
        <v>5376</v>
      </c>
      <c r="E197" s="1">
        <v>323</v>
      </c>
      <c r="F197" s="1" t="s">
        <v>147</v>
      </c>
      <c r="G197" s="1">
        <v>16117</v>
      </c>
      <c r="H197" s="2">
        <v>42461</v>
      </c>
      <c r="I197" s="2">
        <v>42461</v>
      </c>
      <c r="J197" s="1"/>
      <c r="K197" s="1"/>
      <c r="L197" s="1" t="s">
        <v>5375</v>
      </c>
      <c r="M197" s="1" t="s">
        <v>5374</v>
      </c>
      <c r="N197" s="1" t="s">
        <v>5373</v>
      </c>
      <c r="O197" s="1" t="s">
        <v>5372</v>
      </c>
      <c r="P197" s="1" t="s">
        <v>5371</v>
      </c>
      <c r="Q197" s="1" t="s">
        <v>5370</v>
      </c>
      <c r="R197" s="1" t="s">
        <v>8</v>
      </c>
      <c r="S197" s="1" t="s">
        <v>5369</v>
      </c>
      <c r="T197" s="1" t="s">
        <v>5368</v>
      </c>
      <c r="U197" s="1" t="s">
        <v>5367</v>
      </c>
      <c r="V197" s="1" t="s">
        <v>5366</v>
      </c>
      <c r="W197" s="1" t="s">
        <v>5365</v>
      </c>
      <c r="X197" s="1" t="s">
        <v>21</v>
      </c>
      <c r="Y197" s="1" t="s">
        <v>5364</v>
      </c>
      <c r="Z197" s="1"/>
    </row>
    <row r="198" spans="1:26" ht="123.75" x14ac:dyDescent="0.25">
      <c r="A198" s="1">
        <v>197</v>
      </c>
      <c r="B198" s="1" t="s">
        <v>5363</v>
      </c>
      <c r="C198" s="1" t="s">
        <v>5362</v>
      </c>
      <c r="D198" s="3" t="s">
        <v>5361</v>
      </c>
      <c r="E198" s="1">
        <v>378</v>
      </c>
      <c r="F198" s="1" t="s">
        <v>414</v>
      </c>
      <c r="G198" s="1">
        <v>16654</v>
      </c>
      <c r="H198" s="2">
        <v>42930</v>
      </c>
      <c r="I198" s="2">
        <v>42930</v>
      </c>
      <c r="J198" s="2">
        <v>43122</v>
      </c>
      <c r="K198" s="1" t="s">
        <v>117</v>
      </c>
      <c r="L198" s="1" t="s">
        <v>5360</v>
      </c>
      <c r="M198" s="1" t="s">
        <v>5359</v>
      </c>
      <c r="N198" s="1" t="s">
        <v>5358</v>
      </c>
      <c r="O198" s="1" t="s">
        <v>5357</v>
      </c>
      <c r="P198" s="1" t="s">
        <v>5356</v>
      </c>
      <c r="Q198" s="1" t="s">
        <v>5355</v>
      </c>
      <c r="R198" s="1" t="s">
        <v>8</v>
      </c>
      <c r="S198" s="1"/>
      <c r="T198" s="1" t="s">
        <v>5354</v>
      </c>
      <c r="U198" s="1" t="s">
        <v>5353</v>
      </c>
      <c r="V198" s="1" t="s">
        <v>5352</v>
      </c>
      <c r="W198" s="1" t="s">
        <v>5351</v>
      </c>
      <c r="X198" s="1" t="s">
        <v>2</v>
      </c>
      <c r="Y198" s="1"/>
      <c r="Z198" s="1"/>
    </row>
    <row r="199" spans="1:26" ht="67.5" x14ac:dyDescent="0.25">
      <c r="A199" s="1">
        <v>198</v>
      </c>
      <c r="B199" s="1" t="s">
        <v>5350</v>
      </c>
      <c r="C199" s="1" t="s">
        <v>5349</v>
      </c>
      <c r="D199" s="3" t="s">
        <v>5348</v>
      </c>
      <c r="E199" s="1">
        <v>569</v>
      </c>
      <c r="F199" s="1" t="s">
        <v>914</v>
      </c>
      <c r="G199" s="1">
        <v>23458</v>
      </c>
      <c r="H199" s="2">
        <v>45601</v>
      </c>
      <c r="I199" s="2">
        <v>45601</v>
      </c>
      <c r="J199" s="1"/>
      <c r="K199" s="1"/>
      <c r="L199" s="1" t="s">
        <v>5347</v>
      </c>
      <c r="M199" s="1" t="s">
        <v>5346</v>
      </c>
      <c r="N199" s="1" t="s">
        <v>5345</v>
      </c>
      <c r="O199" s="1" t="s">
        <v>5344</v>
      </c>
      <c r="P199" s="1" t="s">
        <v>2827</v>
      </c>
      <c r="Q199" s="1" t="s">
        <v>5343</v>
      </c>
      <c r="R199" s="1" t="s">
        <v>8</v>
      </c>
      <c r="S199" s="1"/>
      <c r="T199" s="1"/>
      <c r="U199" s="1" t="s">
        <v>5342</v>
      </c>
      <c r="V199" s="1" t="s">
        <v>2890</v>
      </c>
      <c r="W199" s="1" t="s">
        <v>817</v>
      </c>
      <c r="X199" s="1" t="s">
        <v>2</v>
      </c>
      <c r="Y199" s="1"/>
      <c r="Z199" s="1"/>
    </row>
    <row r="200" spans="1:26" ht="213.75" x14ac:dyDescent="0.25">
      <c r="A200" s="1">
        <v>199</v>
      </c>
      <c r="B200" s="1" t="s">
        <v>5341</v>
      </c>
      <c r="C200" s="1" t="s">
        <v>5340</v>
      </c>
      <c r="D200" s="3" t="s">
        <v>5339</v>
      </c>
      <c r="E200" s="1">
        <v>513</v>
      </c>
      <c r="F200" s="1" t="s">
        <v>279</v>
      </c>
      <c r="G200" s="1">
        <v>21126</v>
      </c>
      <c r="H200" s="2">
        <v>44531</v>
      </c>
      <c r="I200" s="2">
        <v>44531</v>
      </c>
      <c r="J200" s="1"/>
      <c r="K200" s="1"/>
      <c r="L200" s="1" t="s">
        <v>5338</v>
      </c>
      <c r="M200" s="1" t="s">
        <v>5337</v>
      </c>
      <c r="N200" s="1" t="s">
        <v>5336</v>
      </c>
      <c r="O200" s="1" t="s">
        <v>5335</v>
      </c>
      <c r="P200" s="1" t="s">
        <v>4360</v>
      </c>
      <c r="Q200" s="1" t="s">
        <v>5334</v>
      </c>
      <c r="R200" s="1" t="s">
        <v>8</v>
      </c>
      <c r="S200" s="1"/>
      <c r="T200" s="1" t="s">
        <v>5333</v>
      </c>
      <c r="U200" s="1" t="s">
        <v>5332</v>
      </c>
      <c r="V200" s="1" t="s">
        <v>5235</v>
      </c>
      <c r="W200" s="1" t="s">
        <v>832</v>
      </c>
      <c r="X200" s="1" t="s">
        <v>2</v>
      </c>
      <c r="Y200" s="1"/>
      <c r="Z200" s="1" t="s">
        <v>4743</v>
      </c>
    </row>
    <row r="201" spans="1:26" ht="382.5" x14ac:dyDescent="0.25">
      <c r="A201" s="1">
        <v>200</v>
      </c>
      <c r="B201" s="1" t="s">
        <v>5331</v>
      </c>
      <c r="C201" s="1" t="s">
        <v>5330</v>
      </c>
      <c r="D201" s="3" t="s">
        <v>5329</v>
      </c>
      <c r="E201" s="1">
        <v>338</v>
      </c>
      <c r="F201" s="1" t="s">
        <v>2389</v>
      </c>
      <c r="G201" s="1">
        <v>16843</v>
      </c>
      <c r="H201" s="2">
        <v>42535</v>
      </c>
      <c r="I201" s="2">
        <v>42535</v>
      </c>
      <c r="J201" s="2">
        <v>44804</v>
      </c>
      <c r="K201" s="1" t="s">
        <v>117</v>
      </c>
      <c r="L201" s="1" t="s">
        <v>5328</v>
      </c>
      <c r="M201" s="1" t="s">
        <v>5327</v>
      </c>
      <c r="N201" s="1" t="s">
        <v>5326</v>
      </c>
      <c r="O201" s="1" t="s">
        <v>5325</v>
      </c>
      <c r="P201" s="1" t="s">
        <v>5324</v>
      </c>
      <c r="Q201" s="1" t="s">
        <v>5323</v>
      </c>
      <c r="R201" s="1" t="s">
        <v>8</v>
      </c>
      <c r="S201" s="1" t="s">
        <v>5322</v>
      </c>
      <c r="T201" s="1" t="s">
        <v>5321</v>
      </c>
      <c r="U201" s="1" t="s">
        <v>5320</v>
      </c>
      <c r="V201" s="1" t="s">
        <v>5319</v>
      </c>
      <c r="W201" s="1" t="s">
        <v>5318</v>
      </c>
      <c r="X201" s="1" t="s">
        <v>21</v>
      </c>
      <c r="Y201" s="1" t="s">
        <v>2376</v>
      </c>
      <c r="Z201" s="1" t="s">
        <v>5317</v>
      </c>
    </row>
    <row r="202" spans="1:26" ht="409.5" x14ac:dyDescent="0.25">
      <c r="A202" s="1">
        <v>201</v>
      </c>
      <c r="B202" s="1" t="s">
        <v>5316</v>
      </c>
      <c r="C202" s="1" t="s">
        <v>5315</v>
      </c>
      <c r="D202" s="3" t="s">
        <v>5314</v>
      </c>
      <c r="E202" s="1">
        <v>272</v>
      </c>
      <c r="F202" s="1" t="s">
        <v>956</v>
      </c>
      <c r="G202" s="1">
        <v>14628</v>
      </c>
      <c r="H202" s="2">
        <v>41948</v>
      </c>
      <c r="I202" s="2">
        <v>41948</v>
      </c>
      <c r="J202" s="1"/>
      <c r="K202" s="1"/>
      <c r="L202" s="1" t="s">
        <v>5313</v>
      </c>
      <c r="M202" s="1">
        <f>7-913-264-19-80</f>
        <v>-1269</v>
      </c>
      <c r="N202" s="1" t="s">
        <v>5312</v>
      </c>
      <c r="O202" s="1" t="s">
        <v>5311</v>
      </c>
      <c r="P202" s="1" t="s">
        <v>5310</v>
      </c>
      <c r="Q202" s="1" t="s">
        <v>5309</v>
      </c>
      <c r="R202" s="1" t="s">
        <v>8</v>
      </c>
      <c r="S202" s="1" t="s">
        <v>5308</v>
      </c>
      <c r="T202" s="1" t="s">
        <v>5307</v>
      </c>
      <c r="U202" s="1" t="s">
        <v>5306</v>
      </c>
      <c r="V202" s="1" t="s">
        <v>1156</v>
      </c>
      <c r="W202" s="1" t="s">
        <v>1424</v>
      </c>
      <c r="X202" s="1" t="s">
        <v>21</v>
      </c>
      <c r="Y202" s="1" t="s">
        <v>1645</v>
      </c>
      <c r="Z202" s="1" t="s">
        <v>5305</v>
      </c>
    </row>
    <row r="203" spans="1:26" ht="409.5" x14ac:dyDescent="0.25">
      <c r="A203" s="1">
        <v>202</v>
      </c>
      <c r="B203" s="1" t="s">
        <v>5304</v>
      </c>
      <c r="C203" s="1" t="s">
        <v>5303</v>
      </c>
      <c r="D203" s="3" t="s">
        <v>5302</v>
      </c>
      <c r="E203" s="1">
        <v>334</v>
      </c>
      <c r="F203" s="1" t="s">
        <v>932</v>
      </c>
      <c r="G203" s="1">
        <v>16411</v>
      </c>
      <c r="H203" s="2">
        <v>42531</v>
      </c>
      <c r="I203" s="2">
        <v>42531</v>
      </c>
      <c r="J203" s="1"/>
      <c r="K203" s="1"/>
      <c r="L203" s="1" t="s">
        <v>5301</v>
      </c>
      <c r="M203" s="1" t="s">
        <v>5300</v>
      </c>
      <c r="N203" s="1" t="s">
        <v>5299</v>
      </c>
      <c r="O203" s="1" t="s">
        <v>5298</v>
      </c>
      <c r="P203" s="1" t="s">
        <v>5297</v>
      </c>
      <c r="Q203" s="1" t="s">
        <v>5296</v>
      </c>
      <c r="R203" s="1" t="s">
        <v>8</v>
      </c>
      <c r="S203" s="1" t="s">
        <v>5295</v>
      </c>
      <c r="T203" s="1" t="s">
        <v>5294</v>
      </c>
      <c r="U203" s="1" t="s">
        <v>5293</v>
      </c>
      <c r="V203" s="1" t="s">
        <v>1082</v>
      </c>
      <c r="W203" s="1" t="s">
        <v>3743</v>
      </c>
      <c r="X203" s="1" t="s">
        <v>21</v>
      </c>
      <c r="Y203" s="1" t="s">
        <v>5292</v>
      </c>
      <c r="Z203" s="1" t="s">
        <v>5291</v>
      </c>
    </row>
    <row r="204" spans="1:26" ht="409.5" x14ac:dyDescent="0.25">
      <c r="A204" s="1">
        <v>203</v>
      </c>
      <c r="B204" s="1" t="s">
        <v>5290</v>
      </c>
      <c r="C204" s="1" t="s">
        <v>5289</v>
      </c>
      <c r="D204" s="3" t="s">
        <v>5288</v>
      </c>
      <c r="E204" s="1">
        <v>260</v>
      </c>
      <c r="F204" s="1" t="s">
        <v>33</v>
      </c>
      <c r="G204" s="1" t="s">
        <v>5287</v>
      </c>
      <c r="H204" s="2">
        <v>41808</v>
      </c>
      <c r="I204" s="2">
        <v>41808</v>
      </c>
      <c r="J204" s="2">
        <v>45364</v>
      </c>
      <c r="K204" s="1" t="s">
        <v>50</v>
      </c>
      <c r="L204" s="1" t="s">
        <v>5286</v>
      </c>
      <c r="M204" s="1" t="s">
        <v>5285</v>
      </c>
      <c r="N204" s="1" t="s">
        <v>5284</v>
      </c>
      <c r="O204" s="1" t="s">
        <v>5283</v>
      </c>
      <c r="P204" s="1" t="s">
        <v>5282</v>
      </c>
      <c r="Q204" s="1" t="s">
        <v>5281</v>
      </c>
      <c r="R204" s="1" t="s">
        <v>8</v>
      </c>
      <c r="S204" s="1" t="s">
        <v>5280</v>
      </c>
      <c r="T204" s="1" t="s">
        <v>5279</v>
      </c>
      <c r="U204" s="1" t="s">
        <v>5278</v>
      </c>
      <c r="V204" s="1" t="s">
        <v>388</v>
      </c>
      <c r="W204" s="1" t="s">
        <v>5277</v>
      </c>
      <c r="X204" s="1" t="s">
        <v>21</v>
      </c>
      <c r="Y204" s="1" t="s">
        <v>5276</v>
      </c>
      <c r="Z204" s="1" t="s">
        <v>5275</v>
      </c>
    </row>
    <row r="205" spans="1:26" ht="303.75" x14ac:dyDescent="0.25">
      <c r="A205" s="1">
        <v>204</v>
      </c>
      <c r="B205" s="1" t="s">
        <v>5274</v>
      </c>
      <c r="C205" s="1" t="s">
        <v>5273</v>
      </c>
      <c r="D205" s="3" t="s">
        <v>5272</v>
      </c>
      <c r="E205" s="1">
        <v>41</v>
      </c>
      <c r="F205" s="1" t="s">
        <v>956</v>
      </c>
      <c r="G205" s="1">
        <v>1861</v>
      </c>
      <c r="H205" s="2">
        <v>37803</v>
      </c>
      <c r="I205" s="2">
        <v>37803</v>
      </c>
      <c r="J205" s="2">
        <v>43724</v>
      </c>
      <c r="K205" s="1" t="s">
        <v>117</v>
      </c>
      <c r="L205" s="1" t="s">
        <v>5271</v>
      </c>
      <c r="M205" s="1" t="s">
        <v>5270</v>
      </c>
      <c r="N205" s="1" t="s">
        <v>5269</v>
      </c>
      <c r="O205" s="1" t="s">
        <v>5268</v>
      </c>
      <c r="P205" s="1" t="s">
        <v>5267</v>
      </c>
      <c r="Q205" s="1" t="s">
        <v>5266</v>
      </c>
      <c r="R205" s="1" t="s">
        <v>8</v>
      </c>
      <c r="S205" s="1"/>
      <c r="T205" s="1" t="s">
        <v>5265</v>
      </c>
      <c r="U205" s="1" t="s">
        <v>5264</v>
      </c>
      <c r="V205" s="1" t="s">
        <v>1687</v>
      </c>
      <c r="W205" s="1" t="s">
        <v>5263</v>
      </c>
      <c r="X205" s="1" t="s">
        <v>21</v>
      </c>
      <c r="Y205" s="1" t="s">
        <v>4581</v>
      </c>
      <c r="Z205" s="1"/>
    </row>
    <row r="206" spans="1:26" ht="123.75" x14ac:dyDescent="0.25">
      <c r="A206" s="1">
        <v>205</v>
      </c>
      <c r="B206" s="1" t="s">
        <v>5262</v>
      </c>
      <c r="C206" s="1" t="s">
        <v>5261</v>
      </c>
      <c r="D206" s="3" t="s">
        <v>5260</v>
      </c>
      <c r="E206" s="1">
        <v>309</v>
      </c>
      <c r="F206" s="1" t="s">
        <v>493</v>
      </c>
      <c r="G206" s="1">
        <v>9092</v>
      </c>
      <c r="H206" s="2">
        <v>42398</v>
      </c>
      <c r="I206" s="2">
        <v>42398</v>
      </c>
      <c r="J206" s="2">
        <v>43523</v>
      </c>
      <c r="K206" s="1" t="s">
        <v>117</v>
      </c>
      <c r="L206" s="1" t="s">
        <v>5259</v>
      </c>
      <c r="M206" s="1" t="s">
        <v>5258</v>
      </c>
      <c r="N206" s="1" t="s">
        <v>5257</v>
      </c>
      <c r="O206" s="1" t="s">
        <v>5256</v>
      </c>
      <c r="P206" s="1" t="s">
        <v>5255</v>
      </c>
      <c r="Q206" s="1" t="s">
        <v>5254</v>
      </c>
      <c r="R206" s="1" t="s">
        <v>8</v>
      </c>
      <c r="S206" s="1" t="s">
        <v>5253</v>
      </c>
      <c r="T206" s="1" t="s">
        <v>5252</v>
      </c>
      <c r="U206" s="1" t="s">
        <v>5251</v>
      </c>
      <c r="V206" s="1" t="s">
        <v>5250</v>
      </c>
      <c r="W206" s="1" t="s">
        <v>5249</v>
      </c>
      <c r="X206" s="1" t="s">
        <v>21</v>
      </c>
      <c r="Y206" s="1" t="s">
        <v>5248</v>
      </c>
      <c r="Z206" s="1" t="s">
        <v>5247</v>
      </c>
    </row>
    <row r="207" spans="1:26" ht="281.25" x14ac:dyDescent="0.25">
      <c r="A207" s="1">
        <v>206</v>
      </c>
      <c r="B207" s="1" t="s">
        <v>5246</v>
      </c>
      <c r="C207" s="1" t="s">
        <v>5245</v>
      </c>
      <c r="D207" s="3" t="s">
        <v>5244</v>
      </c>
      <c r="E207" s="1">
        <v>491</v>
      </c>
      <c r="F207" s="1" t="s">
        <v>2316</v>
      </c>
      <c r="G207" s="1">
        <v>20137</v>
      </c>
      <c r="H207" s="2">
        <v>44152</v>
      </c>
      <c r="I207" s="2">
        <v>44152</v>
      </c>
      <c r="J207" s="1"/>
      <c r="K207" s="1"/>
      <c r="L207" s="1" t="s">
        <v>5243</v>
      </c>
      <c r="M207" s="1" t="s">
        <v>5242</v>
      </c>
      <c r="N207" s="1" t="s">
        <v>5241</v>
      </c>
      <c r="O207" s="1" t="s">
        <v>5240</v>
      </c>
      <c r="P207" s="1" t="s">
        <v>5239</v>
      </c>
      <c r="Q207" s="1" t="s">
        <v>5238</v>
      </c>
      <c r="R207" s="1" t="s">
        <v>8</v>
      </c>
      <c r="S207" s="1"/>
      <c r="T207" s="1" t="s">
        <v>5237</v>
      </c>
      <c r="U207" s="1" t="s">
        <v>5236</v>
      </c>
      <c r="V207" s="1" t="s">
        <v>4097</v>
      </c>
      <c r="W207" s="1" t="s">
        <v>5235</v>
      </c>
      <c r="X207" s="1" t="s">
        <v>2</v>
      </c>
      <c r="Y207" s="1" t="s">
        <v>5234</v>
      </c>
      <c r="Z207" s="1"/>
    </row>
    <row r="208" spans="1:26" ht="146.25" x14ac:dyDescent="0.25">
      <c r="A208" s="1">
        <v>207</v>
      </c>
      <c r="B208" s="1" t="s">
        <v>5233</v>
      </c>
      <c r="C208" s="1" t="s">
        <v>5232</v>
      </c>
      <c r="D208" s="3" t="s">
        <v>5231</v>
      </c>
      <c r="E208" s="1">
        <v>527</v>
      </c>
      <c r="F208" s="1" t="s">
        <v>164</v>
      </c>
      <c r="G208" s="1">
        <v>21743</v>
      </c>
      <c r="H208" s="2">
        <v>44886</v>
      </c>
      <c r="I208" s="2">
        <v>44886</v>
      </c>
      <c r="J208" s="1"/>
      <c r="K208" s="1"/>
      <c r="L208" s="1" t="s">
        <v>5230</v>
      </c>
      <c r="M208" s="1">
        <f>7-3842-901-62</f>
        <v>-4798</v>
      </c>
      <c r="N208" s="1" t="s">
        <v>5229</v>
      </c>
      <c r="O208" s="1" t="s">
        <v>5228</v>
      </c>
      <c r="P208" s="1" t="s">
        <v>3340</v>
      </c>
      <c r="Q208" s="1" t="s">
        <v>5227</v>
      </c>
      <c r="R208" s="1" t="s">
        <v>8</v>
      </c>
      <c r="S208" s="1"/>
      <c r="T208" s="1" t="s">
        <v>5226</v>
      </c>
      <c r="U208" s="1" t="s">
        <v>5225</v>
      </c>
      <c r="V208" s="1" t="s">
        <v>1099</v>
      </c>
      <c r="W208" s="1" t="s">
        <v>5224</v>
      </c>
      <c r="X208" s="1" t="s">
        <v>2</v>
      </c>
      <c r="Y208" s="1"/>
      <c r="Z208" s="1" t="s">
        <v>5223</v>
      </c>
    </row>
    <row r="209" spans="1:26" ht="247.5" x14ac:dyDescent="0.25">
      <c r="A209" s="1">
        <v>208</v>
      </c>
      <c r="B209" s="1" t="s">
        <v>5222</v>
      </c>
      <c r="C209" s="1" t="s">
        <v>5221</v>
      </c>
      <c r="D209" s="3" t="s">
        <v>5220</v>
      </c>
      <c r="E209" s="1">
        <v>295</v>
      </c>
      <c r="F209" s="1" t="s">
        <v>147</v>
      </c>
      <c r="G209" s="1">
        <v>15488</v>
      </c>
      <c r="H209" s="2">
        <v>42270</v>
      </c>
      <c r="I209" s="2">
        <v>42270</v>
      </c>
      <c r="J209" s="2">
        <v>43811</v>
      </c>
      <c r="K209" s="1" t="s">
        <v>117</v>
      </c>
      <c r="L209" s="1" t="s">
        <v>5219</v>
      </c>
      <c r="M209" s="1" t="s">
        <v>5218</v>
      </c>
      <c r="N209" s="1" t="s">
        <v>5217</v>
      </c>
      <c r="O209" s="1" t="s">
        <v>5216</v>
      </c>
      <c r="P209" s="1" t="s">
        <v>5215</v>
      </c>
      <c r="Q209" s="1" t="s">
        <v>5214</v>
      </c>
      <c r="R209" s="1" t="s">
        <v>8</v>
      </c>
      <c r="S209" s="1" t="s">
        <v>5213</v>
      </c>
      <c r="T209" s="1" t="s">
        <v>5212</v>
      </c>
      <c r="U209" s="1" t="s">
        <v>5211</v>
      </c>
      <c r="V209" s="1" t="s">
        <v>5210</v>
      </c>
      <c r="W209" s="1" t="s">
        <v>5209</v>
      </c>
      <c r="X209" s="1" t="s">
        <v>21</v>
      </c>
      <c r="Y209" s="1" t="s">
        <v>5208</v>
      </c>
      <c r="Z209" s="1"/>
    </row>
    <row r="210" spans="1:26" ht="348.75" x14ac:dyDescent="0.25">
      <c r="A210" s="1">
        <v>209</v>
      </c>
      <c r="B210" s="1" t="s">
        <v>5207</v>
      </c>
      <c r="C210" s="1" t="s">
        <v>5206</v>
      </c>
      <c r="D210" s="3" t="s">
        <v>5205</v>
      </c>
      <c r="E210" s="1">
        <v>458</v>
      </c>
      <c r="F210" s="1" t="s">
        <v>147</v>
      </c>
      <c r="G210" s="1">
        <v>19055</v>
      </c>
      <c r="H210" s="2">
        <v>43686</v>
      </c>
      <c r="I210" s="2">
        <v>43686</v>
      </c>
      <c r="J210" s="1"/>
      <c r="K210" s="1"/>
      <c r="L210" s="1" t="s">
        <v>5204</v>
      </c>
      <c r="M210" s="1" t="s">
        <v>5203</v>
      </c>
      <c r="N210" s="1" t="s">
        <v>5202</v>
      </c>
      <c r="O210" s="1" t="s">
        <v>5201</v>
      </c>
      <c r="P210" s="1" t="s">
        <v>5200</v>
      </c>
      <c r="Q210" s="1" t="s">
        <v>5199</v>
      </c>
      <c r="R210" s="1" t="s">
        <v>8</v>
      </c>
      <c r="S210" s="1" t="s">
        <v>5198</v>
      </c>
      <c r="T210" s="1" t="s">
        <v>5197</v>
      </c>
      <c r="U210" s="1" t="s">
        <v>5196</v>
      </c>
      <c r="V210" s="1" t="s">
        <v>5195</v>
      </c>
      <c r="W210" s="1" t="s">
        <v>862</v>
      </c>
      <c r="X210" s="1" t="s">
        <v>2</v>
      </c>
      <c r="Y210" s="1" t="s">
        <v>5194</v>
      </c>
      <c r="Z210" s="1" t="s">
        <v>5193</v>
      </c>
    </row>
    <row r="211" spans="1:26" ht="409.5" x14ac:dyDescent="0.25">
      <c r="A211" s="1">
        <v>210</v>
      </c>
      <c r="B211" s="1" t="s">
        <v>5192</v>
      </c>
      <c r="C211" s="1" t="s">
        <v>5191</v>
      </c>
      <c r="D211" s="3" t="s">
        <v>5190</v>
      </c>
      <c r="E211" s="1">
        <v>363</v>
      </c>
      <c r="F211" s="1" t="s">
        <v>51</v>
      </c>
      <c r="G211" s="1">
        <v>17076</v>
      </c>
      <c r="H211" s="2">
        <v>42733</v>
      </c>
      <c r="I211" s="2">
        <v>42733</v>
      </c>
      <c r="J211" s="1"/>
      <c r="K211" s="1"/>
      <c r="L211" s="1" t="s">
        <v>5189</v>
      </c>
      <c r="M211" s="1" t="s">
        <v>5188</v>
      </c>
      <c r="N211" s="1" t="s">
        <v>5187</v>
      </c>
      <c r="O211" s="1" t="s">
        <v>5186</v>
      </c>
      <c r="P211" s="1" t="s">
        <v>489</v>
      </c>
      <c r="Q211" s="1" t="s">
        <v>5185</v>
      </c>
      <c r="R211" s="1" t="s">
        <v>8</v>
      </c>
      <c r="S211" s="1" t="s">
        <v>5184</v>
      </c>
      <c r="T211" s="1" t="s">
        <v>5183</v>
      </c>
      <c r="U211" s="1" t="s">
        <v>5182</v>
      </c>
      <c r="V211" s="1" t="s">
        <v>1583</v>
      </c>
      <c r="W211" s="1" t="s">
        <v>3835</v>
      </c>
      <c r="X211" s="1" t="s">
        <v>2</v>
      </c>
      <c r="Y211" s="1" t="s">
        <v>5181</v>
      </c>
      <c r="Z211" s="1" t="s">
        <v>5180</v>
      </c>
    </row>
    <row r="212" spans="1:26" ht="56.25" x14ac:dyDescent="0.25">
      <c r="A212" s="1">
        <v>211</v>
      </c>
      <c r="B212" s="1" t="s">
        <v>5179</v>
      </c>
      <c r="C212" s="1" t="s">
        <v>5178</v>
      </c>
      <c r="D212" s="3" t="s">
        <v>5177</v>
      </c>
      <c r="E212" s="1">
        <v>78</v>
      </c>
      <c r="F212" s="1" t="s">
        <v>493</v>
      </c>
      <c r="G212" s="1">
        <v>6953</v>
      </c>
      <c r="H212" s="2">
        <v>38528</v>
      </c>
      <c r="I212" s="2">
        <v>38528</v>
      </c>
      <c r="J212" s="2">
        <v>42219</v>
      </c>
      <c r="K212" s="1" t="s">
        <v>230</v>
      </c>
      <c r="L212" s="1" t="s">
        <v>5176</v>
      </c>
      <c r="M212" s="1" t="s">
        <v>5175</v>
      </c>
      <c r="N212" s="1" t="s">
        <v>5174</v>
      </c>
      <c r="O212" s="1" t="s">
        <v>5173</v>
      </c>
      <c r="P212" s="1" t="s">
        <v>5172</v>
      </c>
      <c r="Q212" s="1" t="s">
        <v>5171</v>
      </c>
      <c r="R212" s="1" t="s">
        <v>8</v>
      </c>
      <c r="S212" s="1"/>
      <c r="T212" s="1"/>
      <c r="U212" s="1" t="s">
        <v>5170</v>
      </c>
      <c r="V212" s="1" t="s">
        <v>5169</v>
      </c>
      <c r="W212" s="1" t="s">
        <v>5168</v>
      </c>
      <c r="X212" s="1" t="s">
        <v>21</v>
      </c>
      <c r="Y212" s="1"/>
      <c r="Z212" s="1"/>
    </row>
    <row r="213" spans="1:26" ht="67.5" x14ac:dyDescent="0.25">
      <c r="A213" s="1">
        <v>212</v>
      </c>
      <c r="B213" s="1" t="s">
        <v>5167</v>
      </c>
      <c r="C213" s="1" t="s">
        <v>5166</v>
      </c>
      <c r="D213" s="3" t="s">
        <v>5165</v>
      </c>
      <c r="E213" s="1">
        <v>572</v>
      </c>
      <c r="F213" s="1" t="s">
        <v>2117</v>
      </c>
      <c r="G213" s="1"/>
      <c r="H213" s="2">
        <v>45637</v>
      </c>
      <c r="I213" s="2">
        <v>45637</v>
      </c>
      <c r="J213" s="1"/>
      <c r="K213" s="1"/>
      <c r="L213" s="1" t="s">
        <v>5164</v>
      </c>
      <c r="M213" s="1" t="s">
        <v>5163</v>
      </c>
      <c r="N213" s="1" t="s">
        <v>5162</v>
      </c>
      <c r="O213" s="1" t="s">
        <v>5161</v>
      </c>
      <c r="P213" s="1" t="s">
        <v>2827</v>
      </c>
      <c r="Q213" s="1" t="s">
        <v>5160</v>
      </c>
      <c r="R213" s="1" t="s">
        <v>8</v>
      </c>
      <c r="S213" s="1"/>
      <c r="T213" s="1"/>
      <c r="U213" s="1" t="s">
        <v>5159</v>
      </c>
      <c r="V213" s="1" t="s">
        <v>5158</v>
      </c>
      <c r="W213" s="1" t="s">
        <v>5157</v>
      </c>
      <c r="X213" s="1" t="s">
        <v>2</v>
      </c>
      <c r="Y213" s="1"/>
      <c r="Z213" s="1"/>
    </row>
    <row r="214" spans="1:26" ht="409.5" x14ac:dyDescent="0.25">
      <c r="A214" s="1">
        <v>213</v>
      </c>
      <c r="B214" s="1" t="s">
        <v>5156</v>
      </c>
      <c r="C214" s="1" t="s">
        <v>5155</v>
      </c>
      <c r="D214" s="3" t="s">
        <v>5154</v>
      </c>
      <c r="E214" s="1">
        <v>140</v>
      </c>
      <c r="F214" s="1" t="s">
        <v>181</v>
      </c>
      <c r="G214" s="1">
        <v>9647</v>
      </c>
      <c r="H214" s="2">
        <v>40254</v>
      </c>
      <c r="I214" s="2">
        <v>40254</v>
      </c>
      <c r="J214" s="1"/>
      <c r="K214" s="1"/>
      <c r="L214" s="1" t="s">
        <v>5153</v>
      </c>
      <c r="M214" s="1" t="s">
        <v>5152</v>
      </c>
      <c r="N214" s="1" t="s">
        <v>5151</v>
      </c>
      <c r="O214" s="1" t="s">
        <v>5150</v>
      </c>
      <c r="P214" s="1" t="s">
        <v>5149</v>
      </c>
      <c r="Q214" s="1" t="s">
        <v>5148</v>
      </c>
      <c r="R214" s="1" t="s">
        <v>8</v>
      </c>
      <c r="S214" s="1" t="s">
        <v>5147</v>
      </c>
      <c r="T214" s="1" t="s">
        <v>5146</v>
      </c>
      <c r="U214" s="1" t="s">
        <v>5145</v>
      </c>
      <c r="V214" s="1" t="s">
        <v>1616</v>
      </c>
      <c r="W214" s="1" t="s">
        <v>5144</v>
      </c>
      <c r="X214" s="1" t="s">
        <v>21</v>
      </c>
      <c r="Y214" s="1" t="s">
        <v>4974</v>
      </c>
      <c r="Z214" s="1" t="s">
        <v>5143</v>
      </c>
    </row>
    <row r="215" spans="1:26" ht="337.5" x14ac:dyDescent="0.25">
      <c r="A215" s="1">
        <v>214</v>
      </c>
      <c r="B215" s="1" t="s">
        <v>5142</v>
      </c>
      <c r="C215" s="1" t="s">
        <v>5141</v>
      </c>
      <c r="D215" s="3" t="s">
        <v>5140</v>
      </c>
      <c r="E215" s="1">
        <v>536</v>
      </c>
      <c r="F215" s="1" t="s">
        <v>164</v>
      </c>
      <c r="G215" s="1">
        <v>17763</v>
      </c>
      <c r="H215" s="2">
        <v>45020</v>
      </c>
      <c r="I215" s="2">
        <v>45020</v>
      </c>
      <c r="J215" s="1"/>
      <c r="K215" s="1"/>
      <c r="L215" s="1" t="s">
        <v>5139</v>
      </c>
      <c r="M215" s="1" t="s">
        <v>5138</v>
      </c>
      <c r="N215" s="1" t="s">
        <v>5137</v>
      </c>
      <c r="O215" s="1" t="s">
        <v>5136</v>
      </c>
      <c r="P215" s="1" t="s">
        <v>641</v>
      </c>
      <c r="Q215" s="1" t="s">
        <v>5135</v>
      </c>
      <c r="R215" s="1" t="s">
        <v>8</v>
      </c>
      <c r="S215" s="1" t="s">
        <v>5134</v>
      </c>
      <c r="T215" s="1" t="s">
        <v>5133</v>
      </c>
      <c r="U215" s="1" t="s">
        <v>5132</v>
      </c>
      <c r="V215" s="1" t="s">
        <v>2290</v>
      </c>
      <c r="W215" s="1" t="s">
        <v>4452</v>
      </c>
      <c r="X215" s="1" t="s">
        <v>2</v>
      </c>
      <c r="Y215" s="1" t="s">
        <v>5131</v>
      </c>
      <c r="Z215" s="1"/>
    </row>
    <row r="216" spans="1:26" ht="409.5" x14ac:dyDescent="0.25">
      <c r="A216" s="1">
        <v>215</v>
      </c>
      <c r="B216" s="1" t="s">
        <v>5130</v>
      </c>
      <c r="C216" s="1" t="s">
        <v>5129</v>
      </c>
      <c r="D216" s="3" t="s">
        <v>5128</v>
      </c>
      <c r="E216" s="1">
        <v>193</v>
      </c>
      <c r="F216" s="1" t="s">
        <v>943</v>
      </c>
      <c r="G216" s="1">
        <v>12196</v>
      </c>
      <c r="H216" s="2">
        <v>40963</v>
      </c>
      <c r="I216" s="2">
        <v>40963</v>
      </c>
      <c r="J216" s="1"/>
      <c r="K216" s="1"/>
      <c r="L216" s="1" t="s">
        <v>5127</v>
      </c>
      <c r="M216" s="1" t="s">
        <v>5126</v>
      </c>
      <c r="N216" s="1" t="s">
        <v>5125</v>
      </c>
      <c r="O216" s="1" t="s">
        <v>5124</v>
      </c>
      <c r="P216" s="1" t="s">
        <v>5123</v>
      </c>
      <c r="Q216" s="1" t="s">
        <v>5122</v>
      </c>
      <c r="R216" s="1" t="s">
        <v>8</v>
      </c>
      <c r="S216" s="1" t="s">
        <v>5121</v>
      </c>
      <c r="T216" s="1" t="s">
        <v>5120</v>
      </c>
      <c r="U216" s="1" t="s">
        <v>5119</v>
      </c>
      <c r="V216" s="1" t="s">
        <v>1270</v>
      </c>
      <c r="W216" s="1" t="s">
        <v>5118</v>
      </c>
      <c r="X216" s="1" t="s">
        <v>21</v>
      </c>
      <c r="Y216" s="1" t="s">
        <v>5117</v>
      </c>
      <c r="Z216" s="1" t="s">
        <v>5116</v>
      </c>
    </row>
    <row r="217" spans="1:26" ht="67.5" x14ac:dyDescent="0.25">
      <c r="A217" s="1">
        <v>216</v>
      </c>
      <c r="B217" s="1" t="s">
        <v>5115</v>
      </c>
      <c r="C217" s="1" t="s">
        <v>5114</v>
      </c>
      <c r="D217" s="3" t="s">
        <v>5113</v>
      </c>
      <c r="E217" s="1">
        <v>570</v>
      </c>
      <c r="F217" s="1" t="s">
        <v>2117</v>
      </c>
      <c r="G217" s="1"/>
      <c r="H217" s="2">
        <v>45608</v>
      </c>
      <c r="I217" s="2">
        <v>45608</v>
      </c>
      <c r="J217" s="1"/>
      <c r="K217" s="1"/>
      <c r="L217" s="1" t="s">
        <v>5112</v>
      </c>
      <c r="M217" s="1" t="s">
        <v>5111</v>
      </c>
      <c r="N217" s="1" t="s">
        <v>5110</v>
      </c>
      <c r="O217" s="1" t="s">
        <v>5109</v>
      </c>
      <c r="P217" s="1" t="s">
        <v>5108</v>
      </c>
      <c r="Q217" s="1" t="s">
        <v>5107</v>
      </c>
      <c r="R217" s="1" t="s">
        <v>8</v>
      </c>
      <c r="S217" s="1"/>
      <c r="T217" s="1"/>
      <c r="U217" s="1" t="s">
        <v>5106</v>
      </c>
      <c r="V217" s="1" t="s">
        <v>1583</v>
      </c>
      <c r="W217" s="1" t="s">
        <v>4356</v>
      </c>
      <c r="X217" s="1" t="s">
        <v>2</v>
      </c>
      <c r="Y217" s="1"/>
      <c r="Z217" s="1"/>
    </row>
    <row r="218" spans="1:26" ht="123.75" x14ac:dyDescent="0.25">
      <c r="A218" s="1">
        <v>217</v>
      </c>
      <c r="B218" s="1" t="s">
        <v>5105</v>
      </c>
      <c r="C218" s="1" t="s">
        <v>5104</v>
      </c>
      <c r="D218" s="3" t="s">
        <v>5103</v>
      </c>
      <c r="E218" s="1">
        <v>315</v>
      </c>
      <c r="F218" s="1" t="s">
        <v>914</v>
      </c>
      <c r="G218" s="1">
        <v>1988</v>
      </c>
      <c r="H218" s="2">
        <v>42418</v>
      </c>
      <c r="I218" s="2">
        <v>42418</v>
      </c>
      <c r="J218" s="2">
        <v>43249</v>
      </c>
      <c r="K218" s="1" t="s">
        <v>117</v>
      </c>
      <c r="L218" s="1" t="s">
        <v>5102</v>
      </c>
      <c r="M218" s="1" t="s">
        <v>5101</v>
      </c>
      <c r="N218" s="1" t="s">
        <v>5100</v>
      </c>
      <c r="O218" s="1" t="s">
        <v>5099</v>
      </c>
      <c r="P218" s="1" t="s">
        <v>5098</v>
      </c>
      <c r="Q218" s="1" t="s">
        <v>5097</v>
      </c>
      <c r="R218" s="1" t="s">
        <v>8</v>
      </c>
      <c r="S218" s="1" t="s">
        <v>5096</v>
      </c>
      <c r="T218" s="1" t="s">
        <v>5095</v>
      </c>
      <c r="U218" s="1" t="s">
        <v>5094</v>
      </c>
      <c r="V218" s="1" t="s">
        <v>5093</v>
      </c>
      <c r="W218" s="1" t="s">
        <v>5092</v>
      </c>
      <c r="X218" s="1" t="s">
        <v>21</v>
      </c>
      <c r="Y218" s="1"/>
      <c r="Z218" s="1" t="s">
        <v>5091</v>
      </c>
    </row>
    <row r="219" spans="1:26" ht="270" x14ac:dyDescent="0.25">
      <c r="A219" s="1">
        <v>218</v>
      </c>
      <c r="B219" s="1" t="s">
        <v>5090</v>
      </c>
      <c r="C219" s="1" t="s">
        <v>5089</v>
      </c>
      <c r="D219" s="3" t="s">
        <v>5088</v>
      </c>
      <c r="E219" s="1">
        <v>135</v>
      </c>
      <c r="F219" s="1" t="s">
        <v>1380</v>
      </c>
      <c r="G219" s="1">
        <v>9802</v>
      </c>
      <c r="H219" s="2">
        <v>40036</v>
      </c>
      <c r="I219" s="2">
        <v>40036</v>
      </c>
      <c r="J219" s="2">
        <v>43433</v>
      </c>
      <c r="K219" s="1" t="s">
        <v>117</v>
      </c>
      <c r="L219" s="1" t="s">
        <v>5087</v>
      </c>
      <c r="M219" s="1" t="s">
        <v>5086</v>
      </c>
      <c r="N219" s="1" t="s">
        <v>5085</v>
      </c>
      <c r="O219" s="1" t="s">
        <v>5084</v>
      </c>
      <c r="P219" s="1" t="s">
        <v>5083</v>
      </c>
      <c r="Q219" s="1" t="s">
        <v>5082</v>
      </c>
      <c r="R219" s="1" t="s">
        <v>8</v>
      </c>
      <c r="S219" s="1" t="s">
        <v>5081</v>
      </c>
      <c r="T219" s="1" t="s">
        <v>5080</v>
      </c>
      <c r="U219" s="1" t="s">
        <v>5079</v>
      </c>
      <c r="V219" s="1" t="s">
        <v>5078</v>
      </c>
      <c r="W219" s="1" t="s">
        <v>4421</v>
      </c>
      <c r="X219" s="1" t="s">
        <v>21</v>
      </c>
      <c r="Y219" s="1" t="s">
        <v>3546</v>
      </c>
      <c r="Z219" s="1" t="s">
        <v>5077</v>
      </c>
    </row>
    <row r="220" spans="1:26" ht="67.5" x14ac:dyDescent="0.25">
      <c r="A220" s="1">
        <v>219</v>
      </c>
      <c r="B220" s="1" t="s">
        <v>5076</v>
      </c>
      <c r="C220" s="1" t="s">
        <v>5075</v>
      </c>
      <c r="D220" s="3" t="s">
        <v>5074</v>
      </c>
      <c r="E220" s="1">
        <v>62</v>
      </c>
      <c r="F220" s="1" t="s">
        <v>1708</v>
      </c>
      <c r="G220" s="1">
        <v>3164</v>
      </c>
      <c r="H220" s="2">
        <v>38037</v>
      </c>
      <c r="I220" s="2">
        <v>38037</v>
      </c>
      <c r="J220" s="2">
        <v>42340</v>
      </c>
      <c r="K220" s="1" t="s">
        <v>230</v>
      </c>
      <c r="L220" s="1" t="s">
        <v>5073</v>
      </c>
      <c r="M220" s="1" t="s">
        <v>5072</v>
      </c>
      <c r="N220" s="1" t="s">
        <v>5071</v>
      </c>
      <c r="O220" s="1" t="s">
        <v>5070</v>
      </c>
      <c r="P220" s="1" t="s">
        <v>5069</v>
      </c>
      <c r="Q220" s="1" t="s">
        <v>5068</v>
      </c>
      <c r="R220" s="1" t="s">
        <v>8</v>
      </c>
      <c r="S220" s="1" t="s">
        <v>5067</v>
      </c>
      <c r="T220" s="1" t="s">
        <v>5066</v>
      </c>
      <c r="U220" s="1" t="s">
        <v>5065</v>
      </c>
      <c r="V220" s="1" t="s">
        <v>5064</v>
      </c>
      <c r="W220" s="1" t="s">
        <v>5063</v>
      </c>
      <c r="X220" s="1" t="s">
        <v>21</v>
      </c>
      <c r="Y220" s="1"/>
      <c r="Z220" s="1"/>
    </row>
    <row r="221" spans="1:26" ht="78.75" x14ac:dyDescent="0.25">
      <c r="A221" s="1">
        <v>220</v>
      </c>
      <c r="B221" s="1" t="s">
        <v>5062</v>
      </c>
      <c r="C221" s="1" t="s">
        <v>5061</v>
      </c>
      <c r="D221" s="3" t="s">
        <v>5060</v>
      </c>
      <c r="E221" s="1">
        <v>133</v>
      </c>
      <c r="F221" s="1" t="s">
        <v>762</v>
      </c>
      <c r="G221" s="1">
        <v>1994</v>
      </c>
      <c r="H221" s="2">
        <v>40019</v>
      </c>
      <c r="I221" s="2">
        <v>40019</v>
      </c>
      <c r="J221" s="2">
        <v>42328</v>
      </c>
      <c r="K221" s="1" t="s">
        <v>117</v>
      </c>
      <c r="L221" s="1" t="s">
        <v>5059</v>
      </c>
      <c r="M221" s="1" t="s">
        <v>5058</v>
      </c>
      <c r="N221" s="1" t="s">
        <v>5057</v>
      </c>
      <c r="O221" s="1" t="s">
        <v>5056</v>
      </c>
      <c r="P221" s="1"/>
      <c r="Q221" s="1" t="s">
        <v>5055</v>
      </c>
      <c r="R221" s="1" t="s">
        <v>8</v>
      </c>
      <c r="S221" s="1" t="s">
        <v>5054</v>
      </c>
      <c r="T221" s="1" t="s">
        <v>5053</v>
      </c>
      <c r="U221" s="1" t="s">
        <v>5052</v>
      </c>
      <c r="V221" s="1" t="s">
        <v>5051</v>
      </c>
      <c r="W221" s="1" t="s">
        <v>5050</v>
      </c>
      <c r="X221" s="1" t="s">
        <v>21</v>
      </c>
      <c r="Y221" s="1"/>
      <c r="Z221" s="1" t="s">
        <v>5049</v>
      </c>
    </row>
    <row r="222" spans="1:26" ht="409.5" x14ac:dyDescent="0.25">
      <c r="A222" s="1">
        <v>221</v>
      </c>
      <c r="B222" s="1" t="s">
        <v>5048</v>
      </c>
      <c r="C222" s="1" t="s">
        <v>5047</v>
      </c>
      <c r="D222" s="3" t="s">
        <v>5046</v>
      </c>
      <c r="E222" s="1">
        <v>293</v>
      </c>
      <c r="F222" s="1" t="s">
        <v>147</v>
      </c>
      <c r="G222" s="1">
        <v>6271</v>
      </c>
      <c r="H222" s="2">
        <v>42219</v>
      </c>
      <c r="I222" s="2">
        <v>42219</v>
      </c>
      <c r="J222" s="1"/>
      <c r="K222" s="1"/>
      <c r="L222" s="1" t="s">
        <v>5045</v>
      </c>
      <c r="M222" s="1" t="s">
        <v>5044</v>
      </c>
      <c r="N222" s="1" t="s">
        <v>5043</v>
      </c>
      <c r="O222" s="1" t="s">
        <v>5042</v>
      </c>
      <c r="P222" s="1" t="s">
        <v>5041</v>
      </c>
      <c r="Q222" s="1" t="s">
        <v>5040</v>
      </c>
      <c r="R222" s="1" t="s">
        <v>8</v>
      </c>
      <c r="S222" s="1" t="s">
        <v>5039</v>
      </c>
      <c r="T222" s="1" t="s">
        <v>5038</v>
      </c>
      <c r="U222" s="1" t="s">
        <v>5037</v>
      </c>
      <c r="V222" s="1" t="s">
        <v>1099</v>
      </c>
      <c r="W222" s="1" t="s">
        <v>2147</v>
      </c>
      <c r="X222" s="1" t="s">
        <v>21</v>
      </c>
      <c r="Y222" s="1" t="s">
        <v>5036</v>
      </c>
      <c r="Z222" s="1" t="s">
        <v>5035</v>
      </c>
    </row>
    <row r="223" spans="1:26" ht="315" x14ac:dyDescent="0.25">
      <c r="A223" s="1">
        <v>222</v>
      </c>
      <c r="B223" s="1" t="s">
        <v>5034</v>
      </c>
      <c r="C223" s="1" t="s">
        <v>5033</v>
      </c>
      <c r="D223" s="3" t="s">
        <v>5032</v>
      </c>
      <c r="E223" s="1">
        <v>311</v>
      </c>
      <c r="F223" s="1" t="s">
        <v>147</v>
      </c>
      <c r="G223" s="1">
        <v>15944</v>
      </c>
      <c r="H223" s="2">
        <v>42404</v>
      </c>
      <c r="I223" s="2">
        <v>42404</v>
      </c>
      <c r="J223" s="2">
        <v>44264</v>
      </c>
      <c r="K223" s="1" t="s">
        <v>198</v>
      </c>
      <c r="L223" s="1" t="s">
        <v>5031</v>
      </c>
      <c r="M223" s="1" t="s">
        <v>5030</v>
      </c>
      <c r="N223" s="1" t="s">
        <v>5029</v>
      </c>
      <c r="O223" s="1" t="s">
        <v>5028</v>
      </c>
      <c r="P223" s="1" t="s">
        <v>5027</v>
      </c>
      <c r="Q223" s="1" t="s">
        <v>5026</v>
      </c>
      <c r="R223" s="1" t="s">
        <v>8</v>
      </c>
      <c r="S223" s="1" t="s">
        <v>5025</v>
      </c>
      <c r="T223" s="1" t="s">
        <v>5024</v>
      </c>
      <c r="U223" s="1" t="s">
        <v>5023</v>
      </c>
      <c r="V223" s="1" t="s">
        <v>5022</v>
      </c>
      <c r="W223" s="1" t="s">
        <v>2423</v>
      </c>
      <c r="X223" s="1" t="s">
        <v>21</v>
      </c>
      <c r="Y223" s="1" t="s">
        <v>5021</v>
      </c>
      <c r="Z223" s="1" t="s">
        <v>5020</v>
      </c>
    </row>
    <row r="224" spans="1:26" ht="146.25" x14ac:dyDescent="0.25">
      <c r="A224" s="1">
        <v>223</v>
      </c>
      <c r="B224" s="1" t="s">
        <v>5019</v>
      </c>
      <c r="C224" s="1" t="s">
        <v>5018</v>
      </c>
      <c r="D224" s="3" t="s">
        <v>5017</v>
      </c>
      <c r="E224" s="1">
        <v>539</v>
      </c>
      <c r="F224" s="1" t="s">
        <v>1594</v>
      </c>
      <c r="G224" s="1">
        <v>22345</v>
      </c>
      <c r="H224" s="2">
        <v>45084</v>
      </c>
      <c r="I224" s="2">
        <v>45084</v>
      </c>
      <c r="J224" s="1"/>
      <c r="K224" s="1"/>
      <c r="L224" s="1" t="s">
        <v>5016</v>
      </c>
      <c r="M224" s="1" t="s">
        <v>5015</v>
      </c>
      <c r="N224" s="1" t="s">
        <v>5014</v>
      </c>
      <c r="O224" s="1" t="s">
        <v>5013</v>
      </c>
      <c r="P224" s="1" t="s">
        <v>3340</v>
      </c>
      <c r="Q224" s="1" t="s">
        <v>5012</v>
      </c>
      <c r="R224" s="1" t="s">
        <v>8</v>
      </c>
      <c r="S224" s="1"/>
      <c r="T224" s="1" t="s">
        <v>5011</v>
      </c>
      <c r="U224" s="1" t="s">
        <v>5010</v>
      </c>
      <c r="V224" s="1" t="s">
        <v>3861</v>
      </c>
      <c r="W224" s="1" t="s">
        <v>4052</v>
      </c>
      <c r="X224" s="1" t="s">
        <v>2</v>
      </c>
      <c r="Y224" s="1"/>
      <c r="Z224" s="1"/>
    </row>
    <row r="225" spans="1:26" ht="67.5" x14ac:dyDescent="0.25">
      <c r="A225" s="1">
        <v>224</v>
      </c>
      <c r="B225" s="1" t="s">
        <v>5009</v>
      </c>
      <c r="C225" s="1" t="s">
        <v>5008</v>
      </c>
      <c r="D225" s="3" t="s">
        <v>5007</v>
      </c>
      <c r="E225" s="1">
        <v>114</v>
      </c>
      <c r="F225" s="1" t="s">
        <v>446</v>
      </c>
      <c r="G225" s="1">
        <v>2029</v>
      </c>
      <c r="H225" s="2">
        <v>39746</v>
      </c>
      <c r="I225" s="2">
        <v>39746</v>
      </c>
      <c r="J225" s="2">
        <v>42062</v>
      </c>
      <c r="K225" s="1" t="s">
        <v>117</v>
      </c>
      <c r="L225" s="1" t="s">
        <v>4711</v>
      </c>
      <c r="M225" s="1" t="s">
        <v>5006</v>
      </c>
      <c r="N225" s="1" t="s">
        <v>3222</v>
      </c>
      <c r="O225" s="1" t="s">
        <v>5005</v>
      </c>
      <c r="P225" s="1" t="s">
        <v>5004</v>
      </c>
      <c r="Q225" s="1" t="s">
        <v>5003</v>
      </c>
      <c r="R225" s="1" t="s">
        <v>8</v>
      </c>
      <c r="S225" s="1"/>
      <c r="T225" s="1" t="s">
        <v>5002</v>
      </c>
      <c r="U225" s="1" t="s">
        <v>5001</v>
      </c>
      <c r="V225" s="1" t="s">
        <v>5000</v>
      </c>
      <c r="W225" s="1" t="s">
        <v>4999</v>
      </c>
      <c r="X225" s="1" t="s">
        <v>21</v>
      </c>
      <c r="Y225" s="1"/>
      <c r="Z225" s="1"/>
    </row>
    <row r="226" spans="1:26" ht="409.5" x14ac:dyDescent="0.25">
      <c r="A226" s="1">
        <v>225</v>
      </c>
      <c r="B226" s="1" t="s">
        <v>4998</v>
      </c>
      <c r="C226" s="1" t="s">
        <v>4997</v>
      </c>
      <c r="D226" s="3" t="s">
        <v>4996</v>
      </c>
      <c r="E226" s="1">
        <v>202</v>
      </c>
      <c r="F226" s="1" t="s">
        <v>4995</v>
      </c>
      <c r="G226" s="1">
        <v>2035</v>
      </c>
      <c r="H226" s="2">
        <v>41138</v>
      </c>
      <c r="I226" s="2">
        <v>41138</v>
      </c>
      <c r="J226" s="2">
        <v>44228</v>
      </c>
      <c r="K226" s="1" t="s">
        <v>2388</v>
      </c>
      <c r="L226" s="1" t="s">
        <v>4994</v>
      </c>
      <c r="M226" s="1" t="s">
        <v>4993</v>
      </c>
      <c r="N226" s="1" t="s">
        <v>4992</v>
      </c>
      <c r="O226" s="1" t="s">
        <v>4991</v>
      </c>
      <c r="P226" s="1"/>
      <c r="Q226" s="1" t="s">
        <v>4990</v>
      </c>
      <c r="R226" s="1" t="s">
        <v>8</v>
      </c>
      <c r="S226" s="1" t="s">
        <v>4989</v>
      </c>
      <c r="T226" s="1" t="s">
        <v>4988</v>
      </c>
      <c r="U226" s="1" t="s">
        <v>4987</v>
      </c>
      <c r="V226" s="1" t="s">
        <v>3758</v>
      </c>
      <c r="W226" s="1" t="s">
        <v>2105</v>
      </c>
      <c r="X226" s="1" t="s">
        <v>21</v>
      </c>
      <c r="Y226" s="1" t="s">
        <v>2992</v>
      </c>
      <c r="Z226" s="1"/>
    </row>
    <row r="227" spans="1:26" ht="409.5" x14ac:dyDescent="0.25">
      <c r="A227" s="1">
        <v>226</v>
      </c>
      <c r="B227" s="1" t="s">
        <v>4986</v>
      </c>
      <c r="C227" s="1" t="s">
        <v>4985</v>
      </c>
      <c r="D227" s="3" t="s">
        <v>4984</v>
      </c>
      <c r="E227" s="1">
        <v>204</v>
      </c>
      <c r="F227" s="1" t="s">
        <v>248</v>
      </c>
      <c r="G227" s="1">
        <v>9970</v>
      </c>
      <c r="H227" s="2">
        <v>41162</v>
      </c>
      <c r="I227" s="2">
        <v>41162</v>
      </c>
      <c r="J227" s="1"/>
      <c r="K227" s="1"/>
      <c r="L227" s="1" t="s">
        <v>4983</v>
      </c>
      <c r="M227" s="1" t="s">
        <v>4982</v>
      </c>
      <c r="N227" s="1" t="s">
        <v>4981</v>
      </c>
      <c r="O227" s="1" t="s">
        <v>4980</v>
      </c>
      <c r="P227" s="1" t="s">
        <v>4979</v>
      </c>
      <c r="Q227" s="1" t="s">
        <v>4978</v>
      </c>
      <c r="R227" s="1" t="s">
        <v>8</v>
      </c>
      <c r="S227" s="1" t="s">
        <v>4977</v>
      </c>
      <c r="T227" s="1" t="s">
        <v>4976</v>
      </c>
      <c r="U227" s="1" t="s">
        <v>4975</v>
      </c>
      <c r="V227" s="1" t="s">
        <v>1489</v>
      </c>
      <c r="W227" s="1" t="s">
        <v>4597</v>
      </c>
      <c r="X227" s="1" t="s">
        <v>21</v>
      </c>
      <c r="Y227" s="1" t="s">
        <v>4974</v>
      </c>
      <c r="Z227" s="1" t="s">
        <v>4973</v>
      </c>
    </row>
    <row r="228" spans="1:26" ht="405" x14ac:dyDescent="0.25">
      <c r="A228" s="1">
        <v>227</v>
      </c>
      <c r="B228" s="1" t="s">
        <v>4972</v>
      </c>
      <c r="C228" s="1" t="s">
        <v>4971</v>
      </c>
      <c r="D228" s="3" t="s">
        <v>4970</v>
      </c>
      <c r="E228" s="1">
        <v>405</v>
      </c>
      <c r="F228" s="1" t="s">
        <v>1784</v>
      </c>
      <c r="G228" s="1">
        <v>17821</v>
      </c>
      <c r="H228" s="2">
        <v>43218</v>
      </c>
      <c r="I228" s="2">
        <v>43218</v>
      </c>
      <c r="J228" s="1"/>
      <c r="K228" s="1"/>
      <c r="L228" s="1" t="s">
        <v>4969</v>
      </c>
      <c r="M228" s="1" t="s">
        <v>4968</v>
      </c>
      <c r="N228" s="1" t="s">
        <v>4967</v>
      </c>
      <c r="O228" s="1" t="s">
        <v>4966</v>
      </c>
      <c r="P228" s="1" t="s">
        <v>4965</v>
      </c>
      <c r="Q228" s="1" t="s">
        <v>4964</v>
      </c>
      <c r="R228" s="1" t="s">
        <v>8</v>
      </c>
      <c r="S228" s="1" t="s">
        <v>4963</v>
      </c>
      <c r="T228" s="1" t="s">
        <v>4962</v>
      </c>
      <c r="U228" s="1" t="s">
        <v>4961</v>
      </c>
      <c r="V228" s="1" t="s">
        <v>2147</v>
      </c>
      <c r="W228" s="1" t="s">
        <v>1099</v>
      </c>
      <c r="X228" s="1" t="s">
        <v>2</v>
      </c>
      <c r="Y228" s="1" t="s">
        <v>4960</v>
      </c>
      <c r="Z228" s="1" t="s">
        <v>4959</v>
      </c>
    </row>
    <row r="229" spans="1:26" ht="180" x14ac:dyDescent="0.25">
      <c r="A229" s="1">
        <v>228</v>
      </c>
      <c r="B229" s="1" t="s">
        <v>4958</v>
      </c>
      <c r="C229" s="1" t="s">
        <v>4957</v>
      </c>
      <c r="D229" s="3" t="s">
        <v>4956</v>
      </c>
      <c r="E229" s="1">
        <v>158</v>
      </c>
      <c r="F229" s="1" t="s">
        <v>51</v>
      </c>
      <c r="G229" s="1">
        <v>11303</v>
      </c>
      <c r="H229" s="2">
        <v>40624</v>
      </c>
      <c r="I229" s="2">
        <v>40624</v>
      </c>
      <c r="J229" s="2">
        <v>43076</v>
      </c>
      <c r="K229" s="1" t="s">
        <v>117</v>
      </c>
      <c r="L229" s="1" t="s">
        <v>4955</v>
      </c>
      <c r="M229" s="1" t="s">
        <v>4954</v>
      </c>
      <c r="N229" s="1" t="s">
        <v>4953</v>
      </c>
      <c r="O229" s="1" t="s">
        <v>4952</v>
      </c>
      <c r="P229" s="1" t="s">
        <v>4951</v>
      </c>
      <c r="Q229" s="1" t="s">
        <v>4950</v>
      </c>
      <c r="R229" s="1" t="s">
        <v>8</v>
      </c>
      <c r="S229" s="1" t="s">
        <v>4949</v>
      </c>
      <c r="T229" s="1" t="s">
        <v>4948</v>
      </c>
      <c r="U229" s="1" t="s">
        <v>726</v>
      </c>
      <c r="V229" s="1" t="s">
        <v>4947</v>
      </c>
      <c r="W229" s="1" t="s">
        <v>4946</v>
      </c>
      <c r="X229" s="1" t="s">
        <v>21</v>
      </c>
      <c r="Y229" s="1"/>
      <c r="Z229" s="1"/>
    </row>
    <row r="230" spans="1:26" ht="146.25" x14ac:dyDescent="0.25">
      <c r="A230" s="1">
        <v>229</v>
      </c>
      <c r="B230" s="1" t="s">
        <v>4945</v>
      </c>
      <c r="C230" s="1" t="s">
        <v>4944</v>
      </c>
      <c r="D230" s="3" t="s">
        <v>4943</v>
      </c>
      <c r="E230" s="1">
        <v>533</v>
      </c>
      <c r="F230" s="1" t="s">
        <v>956</v>
      </c>
      <c r="G230" s="1">
        <v>22208</v>
      </c>
      <c r="H230" s="2">
        <v>45002</v>
      </c>
      <c r="I230" s="2">
        <v>45002</v>
      </c>
      <c r="J230" s="1"/>
      <c r="K230" s="1"/>
      <c r="L230" s="1" t="s">
        <v>4942</v>
      </c>
      <c r="M230" s="1" t="s">
        <v>4941</v>
      </c>
      <c r="N230" s="1" t="s">
        <v>4940</v>
      </c>
      <c r="O230" s="1" t="s">
        <v>4939</v>
      </c>
      <c r="P230" s="1"/>
      <c r="Q230" s="1" t="s">
        <v>4938</v>
      </c>
      <c r="R230" s="1" t="s">
        <v>8</v>
      </c>
      <c r="S230" s="1"/>
      <c r="T230" s="1" t="s">
        <v>4937</v>
      </c>
      <c r="U230" s="1" t="s">
        <v>4936</v>
      </c>
      <c r="V230" s="1" t="s">
        <v>1157</v>
      </c>
      <c r="W230" s="1" t="s">
        <v>4935</v>
      </c>
      <c r="X230" s="1" t="s">
        <v>2</v>
      </c>
      <c r="Y230" s="1"/>
      <c r="Z230" s="1"/>
    </row>
    <row r="231" spans="1:26" ht="409.5" x14ac:dyDescent="0.25">
      <c r="A231" s="1">
        <v>230</v>
      </c>
      <c r="B231" s="1" t="s">
        <v>4934</v>
      </c>
      <c r="C231" s="1" t="s">
        <v>4933</v>
      </c>
      <c r="D231" s="3" t="s">
        <v>4932</v>
      </c>
      <c r="E231" s="1">
        <v>320</v>
      </c>
      <c r="F231" s="1" t="s">
        <v>811</v>
      </c>
      <c r="G231" s="1">
        <v>14674</v>
      </c>
      <c r="H231" s="2">
        <v>42451</v>
      </c>
      <c r="I231" s="2">
        <v>42451</v>
      </c>
      <c r="J231" s="1"/>
      <c r="K231" s="1"/>
      <c r="L231" s="1" t="s">
        <v>4931</v>
      </c>
      <c r="M231" s="1" t="s">
        <v>4930</v>
      </c>
      <c r="N231" s="1" t="s">
        <v>4929</v>
      </c>
      <c r="O231" s="1" t="s">
        <v>4928</v>
      </c>
      <c r="P231" s="1" t="s">
        <v>4927</v>
      </c>
      <c r="Q231" s="1" t="s">
        <v>4926</v>
      </c>
      <c r="R231" s="1" t="s">
        <v>8</v>
      </c>
      <c r="S231" s="1" t="s">
        <v>4925</v>
      </c>
      <c r="T231" s="1" t="s">
        <v>4924</v>
      </c>
      <c r="U231" s="1" t="s">
        <v>4923</v>
      </c>
      <c r="V231" s="1" t="s">
        <v>2587</v>
      </c>
      <c r="W231" s="1" t="s">
        <v>1099</v>
      </c>
      <c r="X231" s="1" t="s">
        <v>21</v>
      </c>
      <c r="Y231" s="1" t="s">
        <v>4922</v>
      </c>
      <c r="Z231" s="1" t="s">
        <v>4921</v>
      </c>
    </row>
    <row r="232" spans="1:26" ht="112.5" x14ac:dyDescent="0.25">
      <c r="A232" s="1">
        <v>231</v>
      </c>
      <c r="B232" s="1" t="s">
        <v>4920</v>
      </c>
      <c r="C232" s="1" t="s">
        <v>4919</v>
      </c>
      <c r="D232" s="3" t="s">
        <v>4918</v>
      </c>
      <c r="E232" s="1">
        <v>482</v>
      </c>
      <c r="F232" s="1" t="s">
        <v>147</v>
      </c>
      <c r="G232" s="1">
        <v>19799</v>
      </c>
      <c r="H232" s="2">
        <v>44042</v>
      </c>
      <c r="I232" s="2">
        <v>44042</v>
      </c>
      <c r="J232" s="2">
        <v>44421</v>
      </c>
      <c r="K232" s="1" t="s">
        <v>117</v>
      </c>
      <c r="L232" s="1" t="s">
        <v>4917</v>
      </c>
      <c r="M232" s="1" t="s">
        <v>4916</v>
      </c>
      <c r="N232" s="1" t="s">
        <v>4915</v>
      </c>
      <c r="O232" s="1" t="s">
        <v>4914</v>
      </c>
      <c r="P232" s="1" t="s">
        <v>4913</v>
      </c>
      <c r="Q232" s="1" t="s">
        <v>4912</v>
      </c>
      <c r="R232" s="1" t="s">
        <v>8</v>
      </c>
      <c r="S232" s="1"/>
      <c r="T232" s="1"/>
      <c r="U232" s="1" t="s">
        <v>4911</v>
      </c>
      <c r="V232" s="1" t="s">
        <v>4910</v>
      </c>
      <c r="W232" s="1" t="s">
        <v>4909</v>
      </c>
      <c r="X232" s="1" t="s">
        <v>2</v>
      </c>
      <c r="Y232" s="1"/>
      <c r="Z232" s="1"/>
    </row>
    <row r="233" spans="1:26" ht="45" x14ac:dyDescent="0.25">
      <c r="A233" s="1">
        <v>232</v>
      </c>
      <c r="B233" s="1" t="s">
        <v>4908</v>
      </c>
      <c r="C233" s="1" t="s">
        <v>4907</v>
      </c>
      <c r="D233" s="3" t="s">
        <v>4906</v>
      </c>
      <c r="E233" s="1">
        <v>597</v>
      </c>
      <c r="F233" s="1" t="s">
        <v>1594</v>
      </c>
      <c r="G233" s="1"/>
      <c r="H233" s="2">
        <v>45765</v>
      </c>
      <c r="I233" s="2">
        <v>45765</v>
      </c>
      <c r="J233" s="1"/>
      <c r="K233" s="1"/>
      <c r="L233" s="1" t="s">
        <v>4905</v>
      </c>
      <c r="M233" s="1" t="s">
        <v>4904</v>
      </c>
      <c r="N233" s="1" t="s">
        <v>4903</v>
      </c>
      <c r="O233" s="1" t="s">
        <v>4902</v>
      </c>
      <c r="P233" s="1"/>
      <c r="Q233" s="1" t="s">
        <v>4901</v>
      </c>
      <c r="R233" s="1" t="s">
        <v>8</v>
      </c>
      <c r="S233" s="1"/>
      <c r="T233" s="1"/>
      <c r="U233" s="1" t="s">
        <v>4900</v>
      </c>
      <c r="V233" s="1" t="s">
        <v>1131</v>
      </c>
      <c r="W233" s="1" t="s">
        <v>1168</v>
      </c>
      <c r="X233" s="1" t="s">
        <v>2</v>
      </c>
      <c r="Y233" s="1"/>
      <c r="Z233" s="1"/>
    </row>
    <row r="234" spans="1:26" ht="315" x14ac:dyDescent="0.25">
      <c r="A234" s="1">
        <v>233</v>
      </c>
      <c r="B234" s="1" t="s">
        <v>4899</v>
      </c>
      <c r="C234" s="1" t="s">
        <v>4898</v>
      </c>
      <c r="D234" s="3" t="s">
        <v>4897</v>
      </c>
      <c r="E234" s="1">
        <v>324</v>
      </c>
      <c r="F234" s="1" t="s">
        <v>164</v>
      </c>
      <c r="G234" s="1">
        <v>16109</v>
      </c>
      <c r="H234" s="2">
        <v>42461</v>
      </c>
      <c r="I234" s="2">
        <v>42461</v>
      </c>
      <c r="J234" s="2">
        <v>44116</v>
      </c>
      <c r="K234" s="1" t="s">
        <v>198</v>
      </c>
      <c r="L234" s="1" t="s">
        <v>4896</v>
      </c>
      <c r="M234" s="1" t="s">
        <v>4895</v>
      </c>
      <c r="N234" s="1" t="s">
        <v>4894</v>
      </c>
      <c r="O234" s="1" t="s">
        <v>4893</v>
      </c>
      <c r="P234" s="1" t="s">
        <v>4892</v>
      </c>
      <c r="Q234" s="1" t="s">
        <v>4891</v>
      </c>
      <c r="R234" s="1" t="s">
        <v>8</v>
      </c>
      <c r="S234" s="1" t="s">
        <v>4890</v>
      </c>
      <c r="T234" s="1" t="s">
        <v>4889</v>
      </c>
      <c r="U234" s="1" t="s">
        <v>4888</v>
      </c>
      <c r="V234" s="1" t="s">
        <v>4887</v>
      </c>
      <c r="W234" s="1" t="s">
        <v>4886</v>
      </c>
      <c r="X234" s="1" t="s">
        <v>21</v>
      </c>
      <c r="Y234" s="1" t="s">
        <v>3484</v>
      </c>
      <c r="Z234" s="1" t="s">
        <v>4885</v>
      </c>
    </row>
    <row r="235" spans="1:26" ht="281.25" x14ac:dyDescent="0.25">
      <c r="A235" s="1">
        <v>234</v>
      </c>
      <c r="B235" s="1" t="s">
        <v>4884</v>
      </c>
      <c r="C235" s="1" t="s">
        <v>4883</v>
      </c>
      <c r="D235" s="3" t="s">
        <v>4882</v>
      </c>
      <c r="E235" s="1">
        <v>479</v>
      </c>
      <c r="F235" s="1" t="s">
        <v>147</v>
      </c>
      <c r="G235" s="1">
        <v>19677</v>
      </c>
      <c r="H235" s="2">
        <v>43969</v>
      </c>
      <c r="I235" s="2">
        <v>43969</v>
      </c>
      <c r="J235" s="1"/>
      <c r="K235" s="1"/>
      <c r="L235" s="1" t="s">
        <v>4881</v>
      </c>
      <c r="M235" s="1" t="s">
        <v>4880</v>
      </c>
      <c r="N235" s="1" t="s">
        <v>4879</v>
      </c>
      <c r="O235" s="1" t="s">
        <v>4878</v>
      </c>
      <c r="P235" s="1" t="s">
        <v>4877</v>
      </c>
      <c r="Q235" s="1" t="s">
        <v>4876</v>
      </c>
      <c r="R235" s="1" t="s">
        <v>8</v>
      </c>
      <c r="S235" s="1" t="s">
        <v>4875</v>
      </c>
      <c r="T235" s="1" t="s">
        <v>4874</v>
      </c>
      <c r="U235" s="1" t="s">
        <v>569</v>
      </c>
      <c r="V235" s="1" t="s">
        <v>4452</v>
      </c>
      <c r="W235" s="1" t="s">
        <v>2587</v>
      </c>
      <c r="X235" s="1" t="s">
        <v>2</v>
      </c>
      <c r="Y235" s="1" t="s">
        <v>4873</v>
      </c>
      <c r="Z235" s="1"/>
    </row>
    <row r="236" spans="1:26" ht="409.5" x14ac:dyDescent="0.25">
      <c r="A236" s="1">
        <v>235</v>
      </c>
      <c r="B236" s="1" t="s">
        <v>4872</v>
      </c>
      <c r="C236" s="1" t="s">
        <v>4871</v>
      </c>
      <c r="D236" s="3" t="s">
        <v>4870</v>
      </c>
      <c r="E236" s="1">
        <v>393</v>
      </c>
      <c r="F236" s="1" t="s">
        <v>147</v>
      </c>
      <c r="G236" s="1">
        <v>17653</v>
      </c>
      <c r="H236" s="2">
        <v>43136</v>
      </c>
      <c r="I236" s="2">
        <v>43136</v>
      </c>
      <c r="J236" s="1"/>
      <c r="K236" s="1"/>
      <c r="L236" s="1" t="s">
        <v>4869</v>
      </c>
      <c r="M236" s="1" t="s">
        <v>4868</v>
      </c>
      <c r="N236" s="1" t="s">
        <v>4867</v>
      </c>
      <c r="O236" s="1" t="s">
        <v>4866</v>
      </c>
      <c r="P236" s="1" t="s">
        <v>1693</v>
      </c>
      <c r="Q236" s="1" t="s">
        <v>4865</v>
      </c>
      <c r="R236" s="1" t="s">
        <v>8</v>
      </c>
      <c r="S236" s="1" t="s">
        <v>4864</v>
      </c>
      <c r="T236" s="1" t="s">
        <v>4863</v>
      </c>
      <c r="U236" s="1" t="s">
        <v>4862</v>
      </c>
      <c r="V236" s="1" t="s">
        <v>2276</v>
      </c>
      <c r="W236" s="1" t="s">
        <v>4861</v>
      </c>
      <c r="X236" s="1" t="s">
        <v>2</v>
      </c>
      <c r="Y236" s="1" t="s">
        <v>4860</v>
      </c>
      <c r="Z236" s="1" t="s">
        <v>4859</v>
      </c>
    </row>
    <row r="237" spans="1:26" ht="180" x14ac:dyDescent="0.25">
      <c r="A237" s="1">
        <v>236</v>
      </c>
      <c r="B237" s="1" t="s">
        <v>4858</v>
      </c>
      <c r="C237" s="1" t="s">
        <v>4857</v>
      </c>
      <c r="D237" s="3" t="s">
        <v>4856</v>
      </c>
      <c r="E237" s="1">
        <v>229</v>
      </c>
      <c r="F237" s="1" t="s">
        <v>616</v>
      </c>
      <c r="G237" s="1">
        <v>13700</v>
      </c>
      <c r="H237" s="2">
        <v>41515</v>
      </c>
      <c r="I237" s="2">
        <v>41515</v>
      </c>
      <c r="J237" s="2">
        <v>42989</v>
      </c>
      <c r="K237" s="1" t="s">
        <v>117</v>
      </c>
      <c r="L237" s="1" t="s">
        <v>4855</v>
      </c>
      <c r="M237" s="1" t="s">
        <v>4854</v>
      </c>
      <c r="N237" s="1" t="s">
        <v>4853</v>
      </c>
      <c r="O237" s="1" t="s">
        <v>4852</v>
      </c>
      <c r="P237" s="1" t="s">
        <v>4851</v>
      </c>
      <c r="Q237" s="1" t="s">
        <v>4850</v>
      </c>
      <c r="R237" s="1" t="s">
        <v>8</v>
      </c>
      <c r="S237" s="1" t="s">
        <v>4849</v>
      </c>
      <c r="T237" s="1" t="s">
        <v>4848</v>
      </c>
      <c r="U237" s="1" t="s">
        <v>4847</v>
      </c>
      <c r="V237" s="1" t="s">
        <v>4846</v>
      </c>
      <c r="W237" s="1" t="s">
        <v>4845</v>
      </c>
      <c r="X237" s="1" t="s">
        <v>21</v>
      </c>
      <c r="Y237" s="1" t="s">
        <v>4844</v>
      </c>
      <c r="Z237" s="1" t="s">
        <v>4843</v>
      </c>
    </row>
    <row r="238" spans="1:26" ht="56.25" x14ac:dyDescent="0.25">
      <c r="A238" s="1">
        <v>237</v>
      </c>
      <c r="B238" s="1" t="s">
        <v>4842</v>
      </c>
      <c r="C238" s="1" t="s">
        <v>4841</v>
      </c>
      <c r="D238" s="3" t="s">
        <v>4840</v>
      </c>
      <c r="E238" s="1">
        <v>582</v>
      </c>
      <c r="F238" s="1" t="s">
        <v>4839</v>
      </c>
      <c r="G238" s="1"/>
      <c r="H238" s="2">
        <v>45695</v>
      </c>
      <c r="I238" s="2">
        <v>45695</v>
      </c>
      <c r="J238" s="1"/>
      <c r="K238" s="1"/>
      <c r="L238" s="1" t="s">
        <v>4838</v>
      </c>
      <c r="M238" s="1" t="s">
        <v>4837</v>
      </c>
      <c r="N238" s="1" t="s">
        <v>4836</v>
      </c>
      <c r="O238" s="1" t="s">
        <v>4835</v>
      </c>
      <c r="P238" s="1" t="s">
        <v>1160</v>
      </c>
      <c r="Q238" s="1" t="s">
        <v>4834</v>
      </c>
      <c r="R238" s="1" t="s">
        <v>8</v>
      </c>
      <c r="S238" s="1"/>
      <c r="T238" s="1"/>
      <c r="U238" s="1" t="s">
        <v>4833</v>
      </c>
      <c r="V238" s="1" t="s">
        <v>4621</v>
      </c>
      <c r="W238" s="1" t="s">
        <v>4621</v>
      </c>
      <c r="X238" s="1" t="s">
        <v>2</v>
      </c>
      <c r="Y238" s="1"/>
      <c r="Z238" s="1"/>
    </row>
    <row r="239" spans="1:26" ht="213.75" x14ac:dyDescent="0.25">
      <c r="A239" s="1">
        <v>238</v>
      </c>
      <c r="B239" s="1" t="s">
        <v>4832</v>
      </c>
      <c r="C239" s="1" t="s">
        <v>4831</v>
      </c>
      <c r="D239" s="3" t="s">
        <v>4830</v>
      </c>
      <c r="E239" s="1">
        <v>523</v>
      </c>
      <c r="F239" s="1" t="s">
        <v>100</v>
      </c>
      <c r="G239" s="1">
        <v>21696</v>
      </c>
      <c r="H239" s="2">
        <v>44797</v>
      </c>
      <c r="I239" s="2">
        <v>44797</v>
      </c>
      <c r="J239" s="1"/>
      <c r="K239" s="1"/>
      <c r="L239" s="1" t="s">
        <v>4829</v>
      </c>
      <c r="M239" s="1" t="s">
        <v>4828</v>
      </c>
      <c r="N239" s="1" t="s">
        <v>4827</v>
      </c>
      <c r="O239" s="1" t="s">
        <v>4826</v>
      </c>
      <c r="P239" s="1" t="s">
        <v>4825</v>
      </c>
      <c r="Q239" s="1" t="s">
        <v>4824</v>
      </c>
      <c r="R239" s="1" t="s">
        <v>8</v>
      </c>
      <c r="S239" s="1"/>
      <c r="T239" s="1" t="s">
        <v>4823</v>
      </c>
      <c r="U239" s="1" t="s">
        <v>4822</v>
      </c>
      <c r="V239" s="1" t="s">
        <v>3819</v>
      </c>
      <c r="W239" s="1" t="s">
        <v>1082</v>
      </c>
      <c r="X239" s="1" t="s">
        <v>2</v>
      </c>
      <c r="Y239" s="1"/>
      <c r="Z239" s="1"/>
    </row>
    <row r="240" spans="1:26" ht="56.25" x14ac:dyDescent="0.25">
      <c r="A240" s="1">
        <v>239</v>
      </c>
      <c r="B240" s="1" t="s">
        <v>4821</v>
      </c>
      <c r="C240" s="1" t="s">
        <v>4820</v>
      </c>
      <c r="D240" s="3" t="s">
        <v>4819</v>
      </c>
      <c r="E240" s="1">
        <v>97</v>
      </c>
      <c r="F240" s="1" t="s">
        <v>164</v>
      </c>
      <c r="G240" s="1">
        <v>8507</v>
      </c>
      <c r="H240" s="2">
        <v>39234</v>
      </c>
      <c r="I240" s="2">
        <v>39234</v>
      </c>
      <c r="J240" s="2">
        <v>42219</v>
      </c>
      <c r="K240" s="1" t="s">
        <v>230</v>
      </c>
      <c r="L240" s="1" t="s">
        <v>4818</v>
      </c>
      <c r="M240" s="1" t="s">
        <v>4817</v>
      </c>
      <c r="N240" s="1" t="s">
        <v>4816</v>
      </c>
      <c r="O240" s="1" t="s">
        <v>4815</v>
      </c>
      <c r="P240" s="1" t="s">
        <v>4814</v>
      </c>
      <c r="Q240" s="1" t="s">
        <v>4813</v>
      </c>
      <c r="R240" s="1" t="s">
        <v>8</v>
      </c>
      <c r="S240" s="1"/>
      <c r="T240" s="1"/>
      <c r="U240" s="1" t="s">
        <v>583</v>
      </c>
      <c r="V240" s="1" t="s">
        <v>4812</v>
      </c>
      <c r="W240" s="1" t="s">
        <v>4811</v>
      </c>
      <c r="X240" s="1" t="s">
        <v>21</v>
      </c>
      <c r="Y240" s="1"/>
      <c r="Z240" s="1"/>
    </row>
    <row r="241" spans="1:26" ht="409.5" x14ac:dyDescent="0.25">
      <c r="A241" s="1">
        <v>240</v>
      </c>
      <c r="B241" s="1" t="s">
        <v>4810</v>
      </c>
      <c r="C241" s="1" t="s">
        <v>4809</v>
      </c>
      <c r="D241" s="3" t="s">
        <v>4808</v>
      </c>
      <c r="E241" s="1">
        <v>259</v>
      </c>
      <c r="F241" s="1" t="s">
        <v>414</v>
      </c>
      <c r="G241" s="1" t="s">
        <v>4807</v>
      </c>
      <c r="H241" s="2">
        <v>41807</v>
      </c>
      <c r="I241" s="2">
        <v>41807</v>
      </c>
      <c r="J241" s="1"/>
      <c r="K241" s="1"/>
      <c r="L241" s="1" t="s">
        <v>4806</v>
      </c>
      <c r="M241" s="1" t="s">
        <v>4805</v>
      </c>
      <c r="N241" s="1" t="s">
        <v>4804</v>
      </c>
      <c r="O241" s="1" t="s">
        <v>4803</v>
      </c>
      <c r="P241" s="1" t="s">
        <v>4802</v>
      </c>
      <c r="Q241" s="1" t="s">
        <v>4801</v>
      </c>
      <c r="R241" s="1" t="s">
        <v>8</v>
      </c>
      <c r="S241" s="1" t="s">
        <v>4800</v>
      </c>
      <c r="T241" s="1" t="s">
        <v>4799</v>
      </c>
      <c r="U241" s="1" t="s">
        <v>4798</v>
      </c>
      <c r="V241" s="1" t="s">
        <v>4797</v>
      </c>
      <c r="W241" s="1" t="s">
        <v>1357</v>
      </c>
      <c r="X241" s="1" t="s">
        <v>21</v>
      </c>
      <c r="Y241" s="1" t="s">
        <v>4796</v>
      </c>
      <c r="Z241" s="1" t="s">
        <v>4795</v>
      </c>
    </row>
    <row r="242" spans="1:26" ht="213.75" x14ac:dyDescent="0.25">
      <c r="A242" s="1">
        <v>241</v>
      </c>
      <c r="B242" s="1" t="s">
        <v>4794</v>
      </c>
      <c r="C242" s="1" t="s">
        <v>4793</v>
      </c>
      <c r="D242" s="3" t="s">
        <v>4792</v>
      </c>
      <c r="E242" s="1">
        <v>515</v>
      </c>
      <c r="F242" s="1" t="s">
        <v>414</v>
      </c>
      <c r="G242" s="1">
        <v>21162</v>
      </c>
      <c r="H242" s="2">
        <v>44552</v>
      </c>
      <c r="I242" s="2">
        <v>44552</v>
      </c>
      <c r="J242" s="1"/>
      <c r="K242" s="1"/>
      <c r="L242" s="1" t="s">
        <v>4791</v>
      </c>
      <c r="M242" s="1" t="s">
        <v>4790</v>
      </c>
      <c r="N242" s="1" t="s">
        <v>4789</v>
      </c>
      <c r="O242" s="1" t="s">
        <v>4788</v>
      </c>
      <c r="P242" s="1" t="s">
        <v>4787</v>
      </c>
      <c r="Q242" s="1" t="s">
        <v>4786</v>
      </c>
      <c r="R242" s="1" t="s">
        <v>8</v>
      </c>
      <c r="S242" s="1"/>
      <c r="T242" s="1" t="s">
        <v>4785</v>
      </c>
      <c r="U242" s="1" t="s">
        <v>4784</v>
      </c>
      <c r="V242" s="1" t="s">
        <v>4783</v>
      </c>
      <c r="W242" s="1" t="s">
        <v>4782</v>
      </c>
      <c r="X242" s="1" t="s">
        <v>2</v>
      </c>
      <c r="Y242" s="1"/>
      <c r="Z242" s="1"/>
    </row>
    <row r="243" spans="1:26" ht="409.5" x14ac:dyDescent="0.25">
      <c r="A243" s="1">
        <v>242</v>
      </c>
      <c r="B243" s="1" t="s">
        <v>4781</v>
      </c>
      <c r="C243" s="1" t="s">
        <v>4780</v>
      </c>
      <c r="D243" s="3" t="s">
        <v>4779</v>
      </c>
      <c r="E243" s="1">
        <v>400</v>
      </c>
      <c r="F243" s="1" t="s">
        <v>147</v>
      </c>
      <c r="G243" s="1">
        <v>10706</v>
      </c>
      <c r="H243" s="2">
        <v>43192</v>
      </c>
      <c r="I243" s="2">
        <v>43192</v>
      </c>
      <c r="J243" s="1"/>
      <c r="K243" s="1"/>
      <c r="L243" s="1" t="s">
        <v>4778</v>
      </c>
      <c r="M243" s="1" t="s">
        <v>4777</v>
      </c>
      <c r="N243" s="1" t="s">
        <v>4776</v>
      </c>
      <c r="O243" s="1" t="s">
        <v>4775</v>
      </c>
      <c r="P243" s="1" t="s">
        <v>4774</v>
      </c>
      <c r="Q243" s="1" t="s">
        <v>4773</v>
      </c>
      <c r="R243" s="1" t="s">
        <v>8</v>
      </c>
      <c r="S243" s="1" t="s">
        <v>4772</v>
      </c>
      <c r="T243" s="1" t="s">
        <v>4771</v>
      </c>
      <c r="U243" s="1" t="s">
        <v>4770</v>
      </c>
      <c r="V243" s="1" t="s">
        <v>1672</v>
      </c>
      <c r="W243" s="1" t="s">
        <v>4769</v>
      </c>
      <c r="X243" s="1" t="s">
        <v>2</v>
      </c>
      <c r="Y243" s="1" t="s">
        <v>300</v>
      </c>
      <c r="Z243" s="1" t="s">
        <v>4768</v>
      </c>
    </row>
    <row r="244" spans="1:26" ht="258.75" x14ac:dyDescent="0.25">
      <c r="A244" s="1">
        <v>243</v>
      </c>
      <c r="B244" s="1" t="s">
        <v>4767</v>
      </c>
      <c r="C244" s="1" t="s">
        <v>4766</v>
      </c>
      <c r="D244" s="3" t="s">
        <v>4765</v>
      </c>
      <c r="E244" s="1">
        <v>383</v>
      </c>
      <c r="F244" s="1" t="s">
        <v>51</v>
      </c>
      <c r="G244" s="1">
        <v>17563</v>
      </c>
      <c r="H244" s="2">
        <v>43049</v>
      </c>
      <c r="I244" s="2">
        <v>43049</v>
      </c>
      <c r="J244" s="2">
        <v>44330</v>
      </c>
      <c r="K244" s="1" t="s">
        <v>50</v>
      </c>
      <c r="L244" s="1" t="s">
        <v>4764</v>
      </c>
      <c r="M244" s="1" t="s">
        <v>4763</v>
      </c>
      <c r="N244" s="1" t="s">
        <v>4762</v>
      </c>
      <c r="O244" s="1" t="s">
        <v>4761</v>
      </c>
      <c r="P244" s="1" t="s">
        <v>4760</v>
      </c>
      <c r="Q244" s="1" t="s">
        <v>4759</v>
      </c>
      <c r="R244" s="1" t="s">
        <v>8</v>
      </c>
      <c r="S244" s="1" t="s">
        <v>4758</v>
      </c>
      <c r="T244" s="1" t="s">
        <v>4757</v>
      </c>
      <c r="U244" s="1" t="s">
        <v>4756</v>
      </c>
      <c r="V244" s="1" t="s">
        <v>4755</v>
      </c>
      <c r="W244" s="1" t="s">
        <v>4754</v>
      </c>
      <c r="X244" s="1" t="s">
        <v>2</v>
      </c>
      <c r="Y244" s="1" t="s">
        <v>4753</v>
      </c>
      <c r="Z244" s="1"/>
    </row>
    <row r="245" spans="1:26" ht="33.75" x14ac:dyDescent="0.25">
      <c r="A245" s="1">
        <v>244</v>
      </c>
      <c r="B245" s="1" t="s">
        <v>4752</v>
      </c>
      <c r="C245" s="1" t="s">
        <v>4751</v>
      </c>
      <c r="D245" s="3" t="s">
        <v>4750</v>
      </c>
      <c r="E245" s="1">
        <v>567</v>
      </c>
      <c r="F245" s="1" t="s">
        <v>279</v>
      </c>
      <c r="G245" s="1">
        <v>23442</v>
      </c>
      <c r="H245" s="2">
        <v>45581</v>
      </c>
      <c r="I245" s="2">
        <v>45581</v>
      </c>
      <c r="J245" s="1"/>
      <c r="K245" s="1"/>
      <c r="L245" s="1" t="s">
        <v>4749</v>
      </c>
      <c r="M245" s="1" t="s">
        <v>4748</v>
      </c>
      <c r="N245" s="1" t="s">
        <v>4747</v>
      </c>
      <c r="O245" s="1" t="s">
        <v>4746</v>
      </c>
      <c r="P245" s="1" t="s">
        <v>2827</v>
      </c>
      <c r="Q245" s="1" t="s">
        <v>4745</v>
      </c>
      <c r="R245" s="1" t="s">
        <v>8</v>
      </c>
      <c r="S245" s="1"/>
      <c r="T245" s="1"/>
      <c r="U245" s="1" t="s">
        <v>4744</v>
      </c>
      <c r="V245" s="1" t="s">
        <v>3968</v>
      </c>
      <c r="W245" s="1" t="s">
        <v>1726</v>
      </c>
      <c r="X245" s="1" t="s">
        <v>2</v>
      </c>
      <c r="Y245" s="1"/>
      <c r="Z245" s="1" t="s">
        <v>4743</v>
      </c>
    </row>
    <row r="246" spans="1:26" ht="405" x14ac:dyDescent="0.25">
      <c r="A246" s="1">
        <v>245</v>
      </c>
      <c r="B246" s="1" t="s">
        <v>4742</v>
      </c>
      <c r="C246" s="1" t="s">
        <v>4741</v>
      </c>
      <c r="D246" s="3" t="s">
        <v>4740</v>
      </c>
      <c r="E246" s="1">
        <v>433</v>
      </c>
      <c r="F246" s="1" t="s">
        <v>943</v>
      </c>
      <c r="G246" s="1">
        <v>18432</v>
      </c>
      <c r="H246" s="2">
        <v>43431</v>
      </c>
      <c r="I246" s="2">
        <v>43431</v>
      </c>
      <c r="J246" s="1"/>
      <c r="K246" s="1"/>
      <c r="L246" s="1" t="s">
        <v>4739</v>
      </c>
      <c r="M246" s="1" t="s">
        <v>4738</v>
      </c>
      <c r="N246" s="1" t="s">
        <v>4737</v>
      </c>
      <c r="O246" s="1" t="s">
        <v>4736</v>
      </c>
      <c r="P246" s="1" t="s">
        <v>573</v>
      </c>
      <c r="Q246" s="1" t="s">
        <v>4735</v>
      </c>
      <c r="R246" s="1" t="s">
        <v>8</v>
      </c>
      <c r="S246" s="1" t="s">
        <v>4734</v>
      </c>
      <c r="T246" s="1" t="s">
        <v>4733</v>
      </c>
      <c r="U246" s="1" t="s">
        <v>4732</v>
      </c>
      <c r="V246" s="1" t="s">
        <v>4622</v>
      </c>
      <c r="W246" s="1" t="s">
        <v>4731</v>
      </c>
      <c r="X246" s="1" t="s">
        <v>2</v>
      </c>
      <c r="Y246" s="1" t="s">
        <v>4730</v>
      </c>
      <c r="Z246" s="1"/>
    </row>
    <row r="247" spans="1:26" ht="409.5" x14ac:dyDescent="0.25">
      <c r="A247" s="1">
        <v>246</v>
      </c>
      <c r="B247" s="1" t="s">
        <v>4729</v>
      </c>
      <c r="C247" s="1" t="s">
        <v>4728</v>
      </c>
      <c r="D247" s="3" t="s">
        <v>4727</v>
      </c>
      <c r="E247" s="1">
        <v>374</v>
      </c>
      <c r="F247" s="1" t="s">
        <v>616</v>
      </c>
      <c r="G247" s="1">
        <v>2335</v>
      </c>
      <c r="H247" s="2">
        <v>42874</v>
      </c>
      <c r="I247" s="2">
        <v>42874</v>
      </c>
      <c r="J247" s="1"/>
      <c r="K247" s="1"/>
      <c r="L247" s="1" t="s">
        <v>4726</v>
      </c>
      <c r="M247" s="1" t="s">
        <v>4725</v>
      </c>
      <c r="N247" s="1" t="s">
        <v>4724</v>
      </c>
      <c r="O247" s="1" t="s">
        <v>4723</v>
      </c>
      <c r="P247" s="1" t="s">
        <v>4722</v>
      </c>
      <c r="Q247" s="1" t="s">
        <v>4721</v>
      </c>
      <c r="R247" s="1" t="s">
        <v>8</v>
      </c>
      <c r="S247" s="1" t="s">
        <v>4720</v>
      </c>
      <c r="T247" s="1" t="s">
        <v>4719</v>
      </c>
      <c r="U247" s="1" t="s">
        <v>4718</v>
      </c>
      <c r="V247" s="1" t="s">
        <v>3533</v>
      </c>
      <c r="W247" s="1" t="s">
        <v>4717</v>
      </c>
      <c r="X247" s="1" t="s">
        <v>2</v>
      </c>
      <c r="Y247" s="1" t="s">
        <v>4716</v>
      </c>
      <c r="Z247" s="1" t="s">
        <v>4715</v>
      </c>
    </row>
    <row r="248" spans="1:26" ht="45" x14ac:dyDescent="0.25">
      <c r="A248" s="1">
        <v>247</v>
      </c>
      <c r="B248" s="1" t="s">
        <v>4714</v>
      </c>
      <c r="C248" s="1" t="s">
        <v>4713</v>
      </c>
      <c r="D248" s="3" t="s">
        <v>4712</v>
      </c>
      <c r="E248" s="1">
        <v>165</v>
      </c>
      <c r="F248" s="1" t="s">
        <v>446</v>
      </c>
      <c r="G248" s="1">
        <v>11307</v>
      </c>
      <c r="H248" s="2">
        <v>40624</v>
      </c>
      <c r="I248" s="2">
        <v>40624</v>
      </c>
      <c r="J248" s="2">
        <v>42062</v>
      </c>
      <c r="K248" s="1" t="s">
        <v>117</v>
      </c>
      <c r="L248" s="1" t="s">
        <v>4711</v>
      </c>
      <c r="M248" s="1" t="s">
        <v>1900</v>
      </c>
      <c r="N248" s="1" t="s">
        <v>3222</v>
      </c>
      <c r="O248" s="1" t="s">
        <v>4710</v>
      </c>
      <c r="P248" s="1" t="s">
        <v>4709</v>
      </c>
      <c r="Q248" s="1" t="s">
        <v>4708</v>
      </c>
      <c r="R248" s="1" t="s">
        <v>8</v>
      </c>
      <c r="S248" s="1"/>
      <c r="T248" s="1"/>
      <c r="U248" s="1" t="s">
        <v>4707</v>
      </c>
      <c r="V248" s="1" t="s">
        <v>4706</v>
      </c>
      <c r="W248" s="1" t="s">
        <v>4705</v>
      </c>
      <c r="X248" s="1" t="s">
        <v>21</v>
      </c>
      <c r="Y248" s="1"/>
      <c r="Z248" s="1"/>
    </row>
    <row r="249" spans="1:26" ht="146.25" x14ac:dyDescent="0.25">
      <c r="A249" s="1">
        <v>248</v>
      </c>
      <c r="B249" s="1" t="s">
        <v>4704</v>
      </c>
      <c r="C249" s="1" t="s">
        <v>4703</v>
      </c>
      <c r="D249" s="3" t="s">
        <v>4702</v>
      </c>
      <c r="E249" s="1">
        <v>528</v>
      </c>
      <c r="F249" s="1" t="s">
        <v>762</v>
      </c>
      <c r="G249" s="1">
        <v>21743</v>
      </c>
      <c r="H249" s="2">
        <v>44894</v>
      </c>
      <c r="I249" s="2">
        <v>44894</v>
      </c>
      <c r="J249" s="1"/>
      <c r="K249" s="1"/>
      <c r="L249" s="1" t="s">
        <v>4701</v>
      </c>
      <c r="M249" s="1" t="s">
        <v>4700</v>
      </c>
      <c r="N249" s="1" t="s">
        <v>4699</v>
      </c>
      <c r="O249" s="1" t="s">
        <v>4698</v>
      </c>
      <c r="P249" s="1" t="s">
        <v>1478</v>
      </c>
      <c r="Q249" s="1" t="s">
        <v>4697</v>
      </c>
      <c r="R249" s="1" t="s">
        <v>8</v>
      </c>
      <c r="S249" s="1"/>
      <c r="T249" s="1" t="s">
        <v>4696</v>
      </c>
      <c r="U249" s="1" t="s">
        <v>4695</v>
      </c>
      <c r="V249" s="1" t="s">
        <v>817</v>
      </c>
      <c r="W249" s="1" t="s">
        <v>4694</v>
      </c>
      <c r="X249" s="1" t="s">
        <v>2</v>
      </c>
      <c r="Y249" s="1"/>
      <c r="Z249" s="1"/>
    </row>
    <row r="250" spans="1:26" ht="56.25" x14ac:dyDescent="0.25">
      <c r="A250" s="1">
        <v>249</v>
      </c>
      <c r="B250" s="1" t="s">
        <v>4693</v>
      </c>
      <c r="C250" s="1" t="s">
        <v>4692</v>
      </c>
      <c r="D250" s="3" t="s">
        <v>4691</v>
      </c>
      <c r="E250" s="1">
        <v>137</v>
      </c>
      <c r="F250" s="1" t="s">
        <v>616</v>
      </c>
      <c r="G250" s="1">
        <v>10104</v>
      </c>
      <c r="H250" s="2">
        <v>40095</v>
      </c>
      <c r="I250" s="2">
        <v>40095</v>
      </c>
      <c r="J250" s="2">
        <v>42219</v>
      </c>
      <c r="K250" s="1" t="s">
        <v>230</v>
      </c>
      <c r="L250" s="1"/>
      <c r="M250" s="1" t="s">
        <v>4690</v>
      </c>
      <c r="N250" s="1" t="s">
        <v>4689</v>
      </c>
      <c r="O250" s="1" t="s">
        <v>4688</v>
      </c>
      <c r="P250" s="1" t="s">
        <v>4687</v>
      </c>
      <c r="Q250" s="1" t="s">
        <v>4686</v>
      </c>
      <c r="R250" s="1" t="s">
        <v>8</v>
      </c>
      <c r="S250" s="1"/>
      <c r="T250" s="1"/>
      <c r="U250" s="1" t="s">
        <v>4685</v>
      </c>
      <c r="V250" s="1" t="s">
        <v>4684</v>
      </c>
      <c r="W250" s="1"/>
      <c r="X250" s="1" t="s">
        <v>21</v>
      </c>
      <c r="Y250" s="1"/>
      <c r="Z250" s="1"/>
    </row>
    <row r="251" spans="1:26" ht="405" x14ac:dyDescent="0.25">
      <c r="A251" s="1">
        <v>250</v>
      </c>
      <c r="B251" s="1" t="s">
        <v>4683</v>
      </c>
      <c r="C251" s="1" t="s">
        <v>4682</v>
      </c>
      <c r="D251" s="3" t="s">
        <v>4681</v>
      </c>
      <c r="E251" s="1">
        <v>435</v>
      </c>
      <c r="F251" s="1" t="s">
        <v>943</v>
      </c>
      <c r="G251" s="1">
        <v>18557</v>
      </c>
      <c r="H251" s="2">
        <v>43474</v>
      </c>
      <c r="I251" s="2">
        <v>43474</v>
      </c>
      <c r="J251" s="2">
        <v>45749</v>
      </c>
      <c r="K251" s="1" t="s">
        <v>198</v>
      </c>
      <c r="L251" s="1" t="s">
        <v>4680</v>
      </c>
      <c r="M251" s="1" t="s">
        <v>4679</v>
      </c>
      <c r="N251" s="1" t="s">
        <v>4678</v>
      </c>
      <c r="O251" s="1" t="s">
        <v>4677</v>
      </c>
      <c r="P251" s="1" t="s">
        <v>1855</v>
      </c>
      <c r="Q251" s="1" t="s">
        <v>4676</v>
      </c>
      <c r="R251" s="1" t="s">
        <v>8</v>
      </c>
      <c r="S251" s="1" t="s">
        <v>4675</v>
      </c>
      <c r="T251" s="1" t="s">
        <v>4674</v>
      </c>
      <c r="U251" s="1" t="s">
        <v>4673</v>
      </c>
      <c r="V251" s="1" t="s">
        <v>2824</v>
      </c>
      <c r="W251" s="1" t="s">
        <v>170</v>
      </c>
      <c r="X251" s="1" t="s">
        <v>2</v>
      </c>
      <c r="Y251" s="1" t="s">
        <v>4241</v>
      </c>
      <c r="Z251" s="1" t="s">
        <v>4672</v>
      </c>
    </row>
    <row r="252" spans="1:26" ht="123.75" x14ac:dyDescent="0.25">
      <c r="A252" s="1">
        <v>251</v>
      </c>
      <c r="B252" s="1" t="s">
        <v>4671</v>
      </c>
      <c r="C252" s="1" t="s">
        <v>4670</v>
      </c>
      <c r="D252" s="3" t="s">
        <v>4669</v>
      </c>
      <c r="E252" s="1">
        <v>553</v>
      </c>
      <c r="F252" s="1" t="s">
        <v>956</v>
      </c>
      <c r="G252" s="1">
        <v>22871</v>
      </c>
      <c r="H252" s="2">
        <v>45338</v>
      </c>
      <c r="I252" s="2">
        <v>45338</v>
      </c>
      <c r="J252" s="1"/>
      <c r="K252" s="1"/>
      <c r="L252" s="1" t="s">
        <v>4668</v>
      </c>
      <c r="M252" s="1" t="s">
        <v>4667</v>
      </c>
      <c r="N252" s="1" t="s">
        <v>4666</v>
      </c>
      <c r="O252" s="1" t="s">
        <v>4665</v>
      </c>
      <c r="P252" s="1" t="s">
        <v>1519</v>
      </c>
      <c r="Q252" s="1" t="s">
        <v>4664</v>
      </c>
      <c r="R252" s="1" t="s">
        <v>8</v>
      </c>
      <c r="S252" s="1"/>
      <c r="T252" s="1" t="s">
        <v>4663</v>
      </c>
      <c r="U252" s="1" t="s">
        <v>4662</v>
      </c>
      <c r="V252" s="1" t="s">
        <v>4622</v>
      </c>
      <c r="W252" s="1" t="s">
        <v>1984</v>
      </c>
      <c r="X252" s="1" t="s">
        <v>2</v>
      </c>
      <c r="Y252" s="1"/>
      <c r="Z252" s="1"/>
    </row>
    <row r="253" spans="1:26" ht="101.25" x14ac:dyDescent="0.25">
      <c r="A253" s="1">
        <v>252</v>
      </c>
      <c r="B253" s="1" t="s">
        <v>4661</v>
      </c>
      <c r="C253" s="1" t="s">
        <v>4660</v>
      </c>
      <c r="D253" s="3" t="s">
        <v>4659</v>
      </c>
      <c r="E253" s="1">
        <v>181</v>
      </c>
      <c r="F253" s="1" t="s">
        <v>51</v>
      </c>
      <c r="G253" s="1">
        <v>12029</v>
      </c>
      <c r="H253" s="2">
        <v>40798</v>
      </c>
      <c r="I253" s="2">
        <v>40798</v>
      </c>
      <c r="J253" s="2">
        <v>41960</v>
      </c>
      <c r="K253" s="1" t="s">
        <v>117</v>
      </c>
      <c r="L253" s="1" t="s">
        <v>4658</v>
      </c>
      <c r="M253" s="1" t="s">
        <v>4657</v>
      </c>
      <c r="N253" s="1"/>
      <c r="O253" s="1" t="s">
        <v>4656</v>
      </c>
      <c r="P253" s="1" t="s">
        <v>4655</v>
      </c>
      <c r="Q253" s="1" t="s">
        <v>4654</v>
      </c>
      <c r="R253" s="1" t="s">
        <v>8</v>
      </c>
      <c r="S253" s="1" t="s">
        <v>4653</v>
      </c>
      <c r="T253" s="1"/>
      <c r="U253" s="1" t="s">
        <v>4652</v>
      </c>
      <c r="V253" s="1" t="s">
        <v>4651</v>
      </c>
      <c r="W253" s="1" t="s">
        <v>4650</v>
      </c>
      <c r="X253" s="1" t="s">
        <v>21</v>
      </c>
      <c r="Y253" s="1"/>
      <c r="Z253" s="1"/>
    </row>
    <row r="254" spans="1:26" ht="409.5" x14ac:dyDescent="0.25">
      <c r="A254" s="1">
        <v>253</v>
      </c>
      <c r="B254" s="1" t="s">
        <v>4649</v>
      </c>
      <c r="C254" s="1" t="s">
        <v>4648</v>
      </c>
      <c r="D254" s="3" t="s">
        <v>4647</v>
      </c>
      <c r="E254" s="1">
        <v>265</v>
      </c>
      <c r="F254" s="1" t="s">
        <v>4646</v>
      </c>
      <c r="G254" s="1">
        <v>13354</v>
      </c>
      <c r="H254" s="2">
        <v>41841</v>
      </c>
      <c r="I254" s="2">
        <v>41841</v>
      </c>
      <c r="J254" s="1"/>
      <c r="K254" s="1"/>
      <c r="L254" s="1" t="s">
        <v>4645</v>
      </c>
      <c r="M254" s="1" t="s">
        <v>4644</v>
      </c>
      <c r="N254" s="1" t="s">
        <v>4643</v>
      </c>
      <c r="O254" s="1" t="s">
        <v>4642</v>
      </c>
      <c r="P254" s="1" t="s">
        <v>4641</v>
      </c>
      <c r="Q254" s="1" t="s">
        <v>4640</v>
      </c>
      <c r="R254" s="1" t="s">
        <v>8</v>
      </c>
      <c r="S254" s="1" t="s">
        <v>4639</v>
      </c>
      <c r="T254" s="1" t="s">
        <v>4638</v>
      </c>
      <c r="U254" s="1" t="s">
        <v>4637</v>
      </c>
      <c r="V254" s="1" t="s">
        <v>4636</v>
      </c>
      <c r="W254" s="1" t="s">
        <v>4635</v>
      </c>
      <c r="X254" s="1" t="s">
        <v>21</v>
      </c>
      <c r="Y254" s="1" t="s">
        <v>4634</v>
      </c>
      <c r="Z254" s="1" t="s">
        <v>4633</v>
      </c>
    </row>
    <row r="255" spans="1:26" ht="202.5" x14ac:dyDescent="0.25">
      <c r="A255" s="1">
        <v>254</v>
      </c>
      <c r="B255" s="1" t="s">
        <v>4632</v>
      </c>
      <c r="C255" s="1" t="s">
        <v>4631</v>
      </c>
      <c r="D255" s="3" t="s">
        <v>4630</v>
      </c>
      <c r="E255" s="1">
        <v>524</v>
      </c>
      <c r="F255" s="1" t="s">
        <v>51</v>
      </c>
      <c r="G255" s="1">
        <v>21707</v>
      </c>
      <c r="H255" s="2">
        <v>44803</v>
      </c>
      <c r="I255" s="2">
        <v>44803</v>
      </c>
      <c r="J255" s="1"/>
      <c r="K255" s="1"/>
      <c r="L255" s="1" t="s">
        <v>4629</v>
      </c>
      <c r="M255" s="1" t="s">
        <v>4628</v>
      </c>
      <c r="N255" s="1" t="s">
        <v>4627</v>
      </c>
      <c r="O255" s="1" t="s">
        <v>4626</v>
      </c>
      <c r="P255" s="1" t="s">
        <v>1478</v>
      </c>
      <c r="Q255" s="1" t="s">
        <v>4625</v>
      </c>
      <c r="R255" s="1" t="s">
        <v>8</v>
      </c>
      <c r="S255" s="1"/>
      <c r="T255" s="1" t="s">
        <v>4624</v>
      </c>
      <c r="U255" s="1" t="s">
        <v>4623</v>
      </c>
      <c r="V255" s="1" t="s">
        <v>4622</v>
      </c>
      <c r="W255" s="1" t="s">
        <v>4621</v>
      </c>
      <c r="X255" s="1" t="s">
        <v>2</v>
      </c>
      <c r="Y255" s="1"/>
      <c r="Z255" s="1"/>
    </row>
    <row r="256" spans="1:26" ht="56.25" x14ac:dyDescent="0.25">
      <c r="A256" s="1">
        <v>255</v>
      </c>
      <c r="B256" s="1" t="s">
        <v>4620</v>
      </c>
      <c r="C256" s="1" t="s">
        <v>4619</v>
      </c>
      <c r="D256" s="3" t="s">
        <v>4618</v>
      </c>
      <c r="E256" s="1">
        <v>196</v>
      </c>
      <c r="F256" s="1" t="s">
        <v>147</v>
      </c>
      <c r="G256" s="1">
        <v>12263</v>
      </c>
      <c r="H256" s="2">
        <v>41010</v>
      </c>
      <c r="I256" s="2">
        <v>41010</v>
      </c>
      <c r="J256" s="2">
        <v>41261</v>
      </c>
      <c r="K256" s="1" t="s">
        <v>117</v>
      </c>
      <c r="L256" s="1" t="s">
        <v>4617</v>
      </c>
      <c r="M256" s="1" t="s">
        <v>4616</v>
      </c>
      <c r="N256" s="1"/>
      <c r="O256" s="1" t="s">
        <v>4615</v>
      </c>
      <c r="P256" s="1" t="s">
        <v>4614</v>
      </c>
      <c r="Q256" s="1" t="s">
        <v>4613</v>
      </c>
      <c r="R256" s="1" t="s">
        <v>8</v>
      </c>
      <c r="S256" s="1"/>
      <c r="T256" s="1"/>
      <c r="U256" s="1" t="s">
        <v>4612</v>
      </c>
      <c r="V256" s="1" t="s">
        <v>4611</v>
      </c>
      <c r="W256" s="1" t="s">
        <v>4610</v>
      </c>
      <c r="X256" s="1" t="s">
        <v>21</v>
      </c>
      <c r="Y256" s="1"/>
      <c r="Z256" s="1"/>
    </row>
    <row r="257" spans="1:26" ht="409.5" x14ac:dyDescent="0.25">
      <c r="A257" s="1">
        <v>256</v>
      </c>
      <c r="B257" s="1" t="s">
        <v>4609</v>
      </c>
      <c r="C257" s="1" t="s">
        <v>4608</v>
      </c>
      <c r="D257" s="3" t="s">
        <v>4607</v>
      </c>
      <c r="E257" s="1">
        <v>243</v>
      </c>
      <c r="F257" s="1" t="s">
        <v>147</v>
      </c>
      <c r="G257" s="1" t="s">
        <v>4606</v>
      </c>
      <c r="H257" s="2">
        <v>41659</v>
      </c>
      <c r="I257" s="2">
        <v>41659</v>
      </c>
      <c r="J257" s="1"/>
      <c r="K257" s="1"/>
      <c r="L257" s="1" t="s">
        <v>1577</v>
      </c>
      <c r="M257" s="1" t="s">
        <v>4605</v>
      </c>
      <c r="N257" s="1" t="s">
        <v>4604</v>
      </c>
      <c r="O257" s="1" t="s">
        <v>4603</v>
      </c>
      <c r="P257" s="1" t="s">
        <v>4602</v>
      </c>
      <c r="Q257" s="1" t="s">
        <v>4601</v>
      </c>
      <c r="R257" s="1" t="s">
        <v>8</v>
      </c>
      <c r="S257" s="1" t="s">
        <v>4600</v>
      </c>
      <c r="T257" s="1" t="s">
        <v>4599</v>
      </c>
      <c r="U257" s="1" t="s">
        <v>4598</v>
      </c>
      <c r="V257" s="1" t="s">
        <v>137</v>
      </c>
      <c r="W257" s="1" t="s">
        <v>4597</v>
      </c>
      <c r="X257" s="1" t="s">
        <v>21</v>
      </c>
      <c r="Y257" s="1" t="s">
        <v>4596</v>
      </c>
      <c r="Z257" s="1"/>
    </row>
    <row r="258" spans="1:26" ht="303.75" x14ac:dyDescent="0.25">
      <c r="A258" s="1">
        <v>257</v>
      </c>
      <c r="B258" s="1" t="s">
        <v>4595</v>
      </c>
      <c r="C258" s="1" t="s">
        <v>4594</v>
      </c>
      <c r="D258" s="3" t="s">
        <v>4593</v>
      </c>
      <c r="E258" s="1">
        <v>45</v>
      </c>
      <c r="F258" s="1" t="s">
        <v>956</v>
      </c>
      <c r="G258" s="1">
        <v>2446</v>
      </c>
      <c r="H258" s="2">
        <v>37803</v>
      </c>
      <c r="I258" s="2">
        <v>37803</v>
      </c>
      <c r="J258" s="2">
        <v>43538</v>
      </c>
      <c r="K258" s="1" t="s">
        <v>117</v>
      </c>
      <c r="L258" s="1" t="s">
        <v>4592</v>
      </c>
      <c r="M258" s="1" t="s">
        <v>4591</v>
      </c>
      <c r="N258" s="1" t="s">
        <v>4590</v>
      </c>
      <c r="O258" s="1" t="s">
        <v>4589</v>
      </c>
      <c r="P258" s="1" t="s">
        <v>4588</v>
      </c>
      <c r="Q258" s="1" t="s">
        <v>4587</v>
      </c>
      <c r="R258" s="1" t="s">
        <v>8</v>
      </c>
      <c r="S258" s="1" t="s">
        <v>4586</v>
      </c>
      <c r="T258" s="1" t="s">
        <v>4585</v>
      </c>
      <c r="U258" s="1" t="s">
        <v>4584</v>
      </c>
      <c r="V258" s="1" t="s">
        <v>4583</v>
      </c>
      <c r="W258" s="1" t="s">
        <v>4582</v>
      </c>
      <c r="X258" s="1" t="s">
        <v>21</v>
      </c>
      <c r="Y258" s="1" t="s">
        <v>4581</v>
      </c>
      <c r="Z258" s="1" t="s">
        <v>4580</v>
      </c>
    </row>
    <row r="259" spans="1:26" ht="56.25" x14ac:dyDescent="0.25">
      <c r="A259" s="1">
        <v>258</v>
      </c>
      <c r="B259" s="1" t="s">
        <v>4579</v>
      </c>
      <c r="C259" s="1" t="s">
        <v>4578</v>
      </c>
      <c r="D259" s="3"/>
      <c r="E259" s="1">
        <v>43</v>
      </c>
      <c r="F259" s="1" t="s">
        <v>932</v>
      </c>
      <c r="G259" s="1">
        <v>2488</v>
      </c>
      <c r="H259" s="2">
        <v>37803</v>
      </c>
      <c r="I259" s="2">
        <v>37803</v>
      </c>
      <c r="J259" s="2">
        <v>42219</v>
      </c>
      <c r="K259" s="1" t="s">
        <v>230</v>
      </c>
      <c r="L259" s="1" t="s">
        <v>4577</v>
      </c>
      <c r="M259" s="1" t="s">
        <v>4576</v>
      </c>
      <c r="N259" s="1"/>
      <c r="O259" s="1" t="s">
        <v>4575</v>
      </c>
      <c r="P259" s="1" t="s">
        <v>4574</v>
      </c>
      <c r="Q259" s="1" t="s">
        <v>4573</v>
      </c>
      <c r="R259" s="1" t="s">
        <v>8</v>
      </c>
      <c r="S259" s="1"/>
      <c r="T259" s="1"/>
      <c r="U259" s="1" t="s">
        <v>4572</v>
      </c>
      <c r="V259" s="1"/>
      <c r="W259" s="1"/>
      <c r="X259" s="1" t="s">
        <v>21</v>
      </c>
      <c r="Y259" s="1"/>
      <c r="Z259" s="1"/>
    </row>
    <row r="260" spans="1:26" ht="409.5" x14ac:dyDescent="0.25">
      <c r="A260" s="1">
        <v>259</v>
      </c>
      <c r="B260" s="1" t="s">
        <v>4571</v>
      </c>
      <c r="C260" s="1" t="s">
        <v>4570</v>
      </c>
      <c r="D260" s="3" t="s">
        <v>4569</v>
      </c>
      <c r="E260" s="1">
        <v>354</v>
      </c>
      <c r="F260" s="1" t="s">
        <v>616</v>
      </c>
      <c r="G260" s="1">
        <v>16570</v>
      </c>
      <c r="H260" s="2">
        <v>42564</v>
      </c>
      <c r="I260" s="2">
        <v>42564</v>
      </c>
      <c r="J260" s="1"/>
      <c r="K260" s="1"/>
      <c r="L260" s="1" t="s">
        <v>4568</v>
      </c>
      <c r="M260" s="1" t="s">
        <v>4567</v>
      </c>
      <c r="N260" s="1" t="s">
        <v>4566</v>
      </c>
      <c r="O260" s="1" t="s">
        <v>4565</v>
      </c>
      <c r="P260" s="1" t="s">
        <v>4564</v>
      </c>
      <c r="Q260" s="1" t="s">
        <v>4563</v>
      </c>
      <c r="R260" s="1" t="s">
        <v>8</v>
      </c>
      <c r="S260" s="1" t="s">
        <v>4562</v>
      </c>
      <c r="T260" s="1" t="s">
        <v>4561</v>
      </c>
      <c r="U260" s="1" t="s">
        <v>4560</v>
      </c>
      <c r="V260" s="1" t="s">
        <v>635</v>
      </c>
      <c r="W260" s="1" t="s">
        <v>3499</v>
      </c>
      <c r="X260" s="1" t="s">
        <v>21</v>
      </c>
      <c r="Y260" s="1" t="s">
        <v>4559</v>
      </c>
      <c r="Z260" s="1" t="s">
        <v>4558</v>
      </c>
    </row>
    <row r="261" spans="1:26" ht="409.5" x14ac:dyDescent="0.25">
      <c r="A261" s="1">
        <v>260</v>
      </c>
      <c r="B261" s="1" t="s">
        <v>4557</v>
      </c>
      <c r="C261" s="1" t="s">
        <v>4556</v>
      </c>
      <c r="D261" s="3" t="s">
        <v>4555</v>
      </c>
      <c r="E261" s="1">
        <v>282</v>
      </c>
      <c r="F261" s="1" t="s">
        <v>164</v>
      </c>
      <c r="G261" s="1" t="s">
        <v>4554</v>
      </c>
      <c r="H261" s="2">
        <v>42090</v>
      </c>
      <c r="I261" s="2">
        <v>42090</v>
      </c>
      <c r="J261" s="2">
        <v>44512</v>
      </c>
      <c r="K261" s="1" t="s">
        <v>117</v>
      </c>
      <c r="L261" s="1" t="s">
        <v>4553</v>
      </c>
      <c r="M261" s="1" t="s">
        <v>4552</v>
      </c>
      <c r="N261" s="1" t="s">
        <v>4551</v>
      </c>
      <c r="O261" s="1" t="s">
        <v>4550</v>
      </c>
      <c r="P261" s="1" t="s">
        <v>4549</v>
      </c>
      <c r="Q261" s="1" t="s">
        <v>4548</v>
      </c>
      <c r="R261" s="1" t="s">
        <v>8</v>
      </c>
      <c r="S261" s="1" t="s">
        <v>4547</v>
      </c>
      <c r="T261" s="1" t="s">
        <v>4546</v>
      </c>
      <c r="U261" s="1" t="s">
        <v>4545</v>
      </c>
      <c r="V261" s="1" t="s">
        <v>3848</v>
      </c>
      <c r="W261" s="1" t="s">
        <v>4544</v>
      </c>
      <c r="X261" s="1" t="s">
        <v>21</v>
      </c>
      <c r="Y261" s="1" t="s">
        <v>4543</v>
      </c>
      <c r="Z261" s="1" t="s">
        <v>4542</v>
      </c>
    </row>
    <row r="262" spans="1:26" ht="56.25" x14ac:dyDescent="0.25">
      <c r="A262" s="1">
        <v>261</v>
      </c>
      <c r="B262" s="1" t="s">
        <v>4541</v>
      </c>
      <c r="C262" s="1" t="s">
        <v>4540</v>
      </c>
      <c r="D262" s="3" t="s">
        <v>4539</v>
      </c>
      <c r="E262" s="1">
        <v>53</v>
      </c>
      <c r="F262" s="1" t="s">
        <v>147</v>
      </c>
      <c r="G262" s="1">
        <v>2529</v>
      </c>
      <c r="H262" s="2">
        <v>38009</v>
      </c>
      <c r="I262" s="2">
        <v>38009</v>
      </c>
      <c r="J262" s="2">
        <v>42219</v>
      </c>
      <c r="K262" s="1" t="s">
        <v>230</v>
      </c>
      <c r="L262" s="1" t="s">
        <v>4538</v>
      </c>
      <c r="M262" s="1" t="s">
        <v>4537</v>
      </c>
      <c r="N262" s="1"/>
      <c r="O262" s="1" t="s">
        <v>4536</v>
      </c>
      <c r="P262" s="1" t="s">
        <v>4535</v>
      </c>
      <c r="Q262" s="1" t="s">
        <v>4534</v>
      </c>
      <c r="R262" s="1" t="s">
        <v>8</v>
      </c>
      <c r="S262" s="1"/>
      <c r="T262" s="1"/>
      <c r="U262" s="1" t="s">
        <v>4533</v>
      </c>
      <c r="V262" s="1" t="s">
        <v>4532</v>
      </c>
      <c r="W262" s="1" t="s">
        <v>4531</v>
      </c>
      <c r="X262" s="1" t="s">
        <v>21</v>
      </c>
      <c r="Y262" s="1"/>
      <c r="Z262" s="1"/>
    </row>
    <row r="263" spans="1:26" ht="67.5" x14ac:dyDescent="0.25">
      <c r="A263" s="1">
        <v>262</v>
      </c>
      <c r="B263" s="1" t="s">
        <v>4530</v>
      </c>
      <c r="C263" s="1" t="s">
        <v>4529</v>
      </c>
      <c r="D263" s="3" t="s">
        <v>4528</v>
      </c>
      <c r="E263" s="1">
        <v>149</v>
      </c>
      <c r="F263" s="1" t="s">
        <v>1380</v>
      </c>
      <c r="G263" s="1">
        <v>11512</v>
      </c>
      <c r="H263" s="2">
        <v>40624</v>
      </c>
      <c r="I263" s="2">
        <v>40624</v>
      </c>
      <c r="J263" s="2">
        <v>42226</v>
      </c>
      <c r="K263" s="1" t="s">
        <v>117</v>
      </c>
      <c r="L263" s="1" t="s">
        <v>4527</v>
      </c>
      <c r="M263" s="1" t="s">
        <v>4526</v>
      </c>
      <c r="N263" s="1" t="s">
        <v>4525</v>
      </c>
      <c r="O263" s="1" t="s">
        <v>4524</v>
      </c>
      <c r="P263" s="1" t="s">
        <v>4523</v>
      </c>
      <c r="Q263" s="1" t="s">
        <v>4522</v>
      </c>
      <c r="R263" s="1" t="s">
        <v>8</v>
      </c>
      <c r="S263" s="1" t="s">
        <v>4521</v>
      </c>
      <c r="T263" s="1" t="s">
        <v>4520</v>
      </c>
      <c r="U263" s="1" t="s">
        <v>4519</v>
      </c>
      <c r="V263" s="1" t="s">
        <v>4518</v>
      </c>
      <c r="W263" s="1" t="s">
        <v>4517</v>
      </c>
      <c r="X263" s="1" t="s">
        <v>21</v>
      </c>
      <c r="Y263" s="1"/>
      <c r="Z263" s="1"/>
    </row>
    <row r="264" spans="1:26" ht="67.5" x14ac:dyDescent="0.25">
      <c r="A264" s="1">
        <v>263</v>
      </c>
      <c r="B264" s="1" t="s">
        <v>4516</v>
      </c>
      <c r="C264" s="1" t="s">
        <v>4515</v>
      </c>
      <c r="D264" s="3" t="s">
        <v>4514</v>
      </c>
      <c r="E264" s="1">
        <v>442</v>
      </c>
      <c r="F264" s="1" t="s">
        <v>1308</v>
      </c>
      <c r="G264" s="1">
        <v>18658</v>
      </c>
      <c r="H264" s="2">
        <v>43511</v>
      </c>
      <c r="I264" s="2">
        <v>43511</v>
      </c>
      <c r="J264" s="2">
        <v>44047</v>
      </c>
      <c r="K264" s="1" t="s">
        <v>230</v>
      </c>
      <c r="L264" s="1" t="s">
        <v>4513</v>
      </c>
      <c r="M264" s="1" t="s">
        <v>4512</v>
      </c>
      <c r="N264" s="1" t="s">
        <v>4511</v>
      </c>
      <c r="O264" s="1" t="s">
        <v>4510</v>
      </c>
      <c r="P264" s="1" t="s">
        <v>573</v>
      </c>
      <c r="Q264" s="1" t="s">
        <v>4509</v>
      </c>
      <c r="R264" s="1" t="s">
        <v>8</v>
      </c>
      <c r="S264" s="1" t="s">
        <v>4508</v>
      </c>
      <c r="T264" s="1" t="s">
        <v>4507</v>
      </c>
      <c r="U264" s="1" t="s">
        <v>4506</v>
      </c>
      <c r="V264" s="1" t="s">
        <v>4505</v>
      </c>
      <c r="W264" s="1" t="s">
        <v>4504</v>
      </c>
      <c r="X264" s="1" t="s">
        <v>2</v>
      </c>
      <c r="Y264" s="1"/>
      <c r="Z264" s="1"/>
    </row>
    <row r="265" spans="1:26" ht="409.5" x14ac:dyDescent="0.25">
      <c r="A265" s="1">
        <v>264</v>
      </c>
      <c r="B265" s="1" t="s">
        <v>4503</v>
      </c>
      <c r="C265" s="1" t="s">
        <v>4502</v>
      </c>
      <c r="D265" s="3" t="s">
        <v>4501</v>
      </c>
      <c r="E265" s="1">
        <v>24</v>
      </c>
      <c r="F265" s="1" t="s">
        <v>100</v>
      </c>
      <c r="G265" s="1">
        <v>2548</v>
      </c>
      <c r="H265" s="2">
        <v>37783</v>
      </c>
      <c r="I265" s="2">
        <v>37783</v>
      </c>
      <c r="J265" s="1"/>
      <c r="K265" s="1"/>
      <c r="L265" s="1" t="s">
        <v>4500</v>
      </c>
      <c r="M265" s="1" t="s">
        <v>4499</v>
      </c>
      <c r="N265" s="1" t="s">
        <v>4498</v>
      </c>
      <c r="O265" s="1" t="s">
        <v>4497</v>
      </c>
      <c r="P265" s="1" t="s">
        <v>4496</v>
      </c>
      <c r="Q265" s="1" t="s">
        <v>4495</v>
      </c>
      <c r="R265" s="1" t="s">
        <v>8</v>
      </c>
      <c r="S265" s="1" t="s">
        <v>4494</v>
      </c>
      <c r="T265" s="1" t="s">
        <v>4493</v>
      </c>
      <c r="U265" s="1" t="s">
        <v>4492</v>
      </c>
      <c r="V265" s="1" t="s">
        <v>2026</v>
      </c>
      <c r="W265" s="1" t="s">
        <v>4</v>
      </c>
      <c r="X265" s="1" t="s">
        <v>21</v>
      </c>
      <c r="Y265" s="1" t="s">
        <v>4491</v>
      </c>
      <c r="Z265" s="1" t="s">
        <v>4490</v>
      </c>
    </row>
    <row r="266" spans="1:26" ht="112.5" x14ac:dyDescent="0.25">
      <c r="A266" s="1">
        <v>265</v>
      </c>
      <c r="B266" s="1" t="s">
        <v>4489</v>
      </c>
      <c r="C266" s="1" t="s">
        <v>4488</v>
      </c>
      <c r="D266" s="3" t="s">
        <v>4487</v>
      </c>
      <c r="E266" s="1">
        <v>564</v>
      </c>
      <c r="F266" s="1" t="s">
        <v>147</v>
      </c>
      <c r="G266" s="1">
        <v>23324</v>
      </c>
      <c r="H266" s="2">
        <v>45525</v>
      </c>
      <c r="I266" s="2">
        <v>45525</v>
      </c>
      <c r="J266" s="1"/>
      <c r="K266" s="1"/>
      <c r="L266" s="1" t="s">
        <v>4486</v>
      </c>
      <c r="M266" s="1" t="s">
        <v>4485</v>
      </c>
      <c r="N266" s="1" t="s">
        <v>4484</v>
      </c>
      <c r="O266" s="1" t="s">
        <v>4483</v>
      </c>
      <c r="P266" s="1" t="s">
        <v>4482</v>
      </c>
      <c r="Q266" s="1" t="s">
        <v>4481</v>
      </c>
      <c r="R266" s="1" t="s">
        <v>8</v>
      </c>
      <c r="S266" s="1"/>
      <c r="T266" s="1" t="s">
        <v>4480</v>
      </c>
      <c r="U266" s="1" t="s">
        <v>4479</v>
      </c>
      <c r="V266" s="1" t="s">
        <v>2394</v>
      </c>
      <c r="W266" s="1" t="s">
        <v>469</v>
      </c>
      <c r="X266" s="1" t="s">
        <v>2</v>
      </c>
      <c r="Y266" s="1"/>
      <c r="Z266" s="1"/>
    </row>
    <row r="267" spans="1:26" ht="180" x14ac:dyDescent="0.25">
      <c r="A267" s="1">
        <v>266</v>
      </c>
      <c r="B267" s="1" t="s">
        <v>4478</v>
      </c>
      <c r="C267" s="1" t="s">
        <v>4477</v>
      </c>
      <c r="D267" s="3" t="s">
        <v>4476</v>
      </c>
      <c r="E267" s="1">
        <v>217</v>
      </c>
      <c r="F267" s="1" t="s">
        <v>100</v>
      </c>
      <c r="G267" s="1">
        <v>13380</v>
      </c>
      <c r="H267" s="2">
        <v>41320</v>
      </c>
      <c r="I267" s="2">
        <v>41320</v>
      </c>
      <c r="J267" s="2">
        <v>42947</v>
      </c>
      <c r="K267" s="1" t="s">
        <v>2957</v>
      </c>
      <c r="L267" s="1" t="s">
        <v>4475</v>
      </c>
      <c r="M267" s="1" t="s">
        <v>4474</v>
      </c>
      <c r="N267" s="1" t="s">
        <v>4473</v>
      </c>
      <c r="O267" s="1" t="s">
        <v>4472</v>
      </c>
      <c r="P267" s="1" t="s">
        <v>4471</v>
      </c>
      <c r="Q267" s="1" t="s">
        <v>4470</v>
      </c>
      <c r="R267" s="1" t="s">
        <v>8</v>
      </c>
      <c r="S267" s="1" t="s">
        <v>4469</v>
      </c>
      <c r="T267" s="1" t="s">
        <v>4468</v>
      </c>
      <c r="U267" s="1" t="s">
        <v>4467</v>
      </c>
      <c r="V267" s="1" t="s">
        <v>4466</v>
      </c>
      <c r="W267" s="1" t="s">
        <v>4465</v>
      </c>
      <c r="X267" s="1" t="s">
        <v>21</v>
      </c>
      <c r="Y267" s="1" t="s">
        <v>2934</v>
      </c>
      <c r="Z267" s="1" t="s">
        <v>4464</v>
      </c>
    </row>
    <row r="268" spans="1:26" ht="146.25" x14ac:dyDescent="0.25">
      <c r="A268" s="1">
        <v>267</v>
      </c>
      <c r="B268" s="1" t="s">
        <v>4463</v>
      </c>
      <c r="C268" s="1" t="s">
        <v>4462</v>
      </c>
      <c r="D268" s="3" t="s">
        <v>4461</v>
      </c>
      <c r="E268" s="1">
        <v>526</v>
      </c>
      <c r="F268" s="1" t="s">
        <v>279</v>
      </c>
      <c r="G268" s="1">
        <v>21818</v>
      </c>
      <c r="H268" s="2">
        <v>44866</v>
      </c>
      <c r="I268" s="2">
        <v>44866</v>
      </c>
      <c r="J268" s="1"/>
      <c r="K268" s="1"/>
      <c r="L268" s="1" t="s">
        <v>4460</v>
      </c>
      <c r="M268" s="1" t="s">
        <v>4459</v>
      </c>
      <c r="N268" s="1" t="s">
        <v>4458</v>
      </c>
      <c r="O268" s="1" t="s">
        <v>4457</v>
      </c>
      <c r="P268" s="1" t="s">
        <v>4456</v>
      </c>
      <c r="Q268" s="1" t="s">
        <v>4455</v>
      </c>
      <c r="R268" s="1" t="s">
        <v>8</v>
      </c>
      <c r="S268" s="1"/>
      <c r="T268" s="1" t="s">
        <v>4454</v>
      </c>
      <c r="U268" s="1" t="s">
        <v>4453</v>
      </c>
      <c r="V268" s="1" t="s">
        <v>4452</v>
      </c>
      <c r="W268" s="1" t="s">
        <v>3141</v>
      </c>
      <c r="X268" s="1" t="s">
        <v>2</v>
      </c>
      <c r="Y268" s="1"/>
      <c r="Z268" s="1"/>
    </row>
    <row r="269" spans="1:26" ht="382.5" x14ac:dyDescent="0.25">
      <c r="A269" s="1">
        <v>268</v>
      </c>
      <c r="B269" s="1" t="s">
        <v>4451</v>
      </c>
      <c r="C269" s="1" t="s">
        <v>4450</v>
      </c>
      <c r="D269" s="3" t="s">
        <v>4449</v>
      </c>
      <c r="E269" s="1">
        <v>253</v>
      </c>
      <c r="F269" s="1" t="s">
        <v>1873</v>
      </c>
      <c r="G269" s="1" t="s">
        <v>4448</v>
      </c>
      <c r="H269" s="2">
        <v>41745</v>
      </c>
      <c r="I269" s="2">
        <v>41745</v>
      </c>
      <c r="J269" s="2">
        <v>44288</v>
      </c>
      <c r="K269" s="1" t="s">
        <v>198</v>
      </c>
      <c r="L269" s="1" t="s">
        <v>4447</v>
      </c>
      <c r="M269" s="1" t="s">
        <v>4446</v>
      </c>
      <c r="N269" s="1" t="s">
        <v>4445</v>
      </c>
      <c r="O269" s="1" t="s">
        <v>4444</v>
      </c>
      <c r="P269" s="1" t="s">
        <v>4443</v>
      </c>
      <c r="Q269" s="1" t="s">
        <v>4442</v>
      </c>
      <c r="R269" s="1" t="s">
        <v>8</v>
      </c>
      <c r="S269" s="1" t="s">
        <v>4441</v>
      </c>
      <c r="T269" s="1" t="s">
        <v>4440</v>
      </c>
      <c r="U269" s="1" t="s">
        <v>4439</v>
      </c>
      <c r="V269" s="1" t="s">
        <v>4438</v>
      </c>
      <c r="W269" s="1" t="s">
        <v>4437</v>
      </c>
      <c r="X269" s="1" t="s">
        <v>21</v>
      </c>
      <c r="Y269" s="1" t="s">
        <v>4436</v>
      </c>
      <c r="Z269" s="1" t="s">
        <v>4435</v>
      </c>
    </row>
    <row r="270" spans="1:26" ht="236.25" x14ac:dyDescent="0.25">
      <c r="A270" s="1">
        <v>269</v>
      </c>
      <c r="B270" s="1" t="s">
        <v>4434</v>
      </c>
      <c r="C270" s="1" t="s">
        <v>4433</v>
      </c>
      <c r="D270" s="3" t="s">
        <v>4432</v>
      </c>
      <c r="E270" s="1">
        <v>294</v>
      </c>
      <c r="F270" s="1" t="s">
        <v>2915</v>
      </c>
      <c r="G270" s="1">
        <v>8501</v>
      </c>
      <c r="H270" s="2">
        <v>42258</v>
      </c>
      <c r="I270" s="2">
        <v>42258</v>
      </c>
      <c r="J270" s="2">
        <v>43451</v>
      </c>
      <c r="K270" s="1" t="s">
        <v>117</v>
      </c>
      <c r="L270" s="1" t="s">
        <v>4431</v>
      </c>
      <c r="M270" s="1" t="s">
        <v>4430</v>
      </c>
      <c r="N270" s="1" t="s">
        <v>4429</v>
      </c>
      <c r="O270" s="1" t="s">
        <v>4428</v>
      </c>
      <c r="P270" s="1" t="s">
        <v>4427</v>
      </c>
      <c r="Q270" s="1" t="s">
        <v>4426</v>
      </c>
      <c r="R270" s="1" t="s">
        <v>8</v>
      </c>
      <c r="S270" s="1" t="s">
        <v>4425</v>
      </c>
      <c r="T270" s="1" t="s">
        <v>4424</v>
      </c>
      <c r="U270" s="1" t="s">
        <v>4423</v>
      </c>
      <c r="V270" s="1" t="s">
        <v>4422</v>
      </c>
      <c r="W270" s="1" t="s">
        <v>4421</v>
      </c>
      <c r="X270" s="1" t="s">
        <v>21</v>
      </c>
      <c r="Y270" s="1" t="s">
        <v>1240</v>
      </c>
      <c r="Z270" s="1" t="s">
        <v>4420</v>
      </c>
    </row>
    <row r="271" spans="1:26" ht="409.5" x14ac:dyDescent="0.25">
      <c r="A271" s="1">
        <v>270</v>
      </c>
      <c r="B271" s="1" t="s">
        <v>4419</v>
      </c>
      <c r="C271" s="1" t="s">
        <v>4418</v>
      </c>
      <c r="D271" s="3" t="s">
        <v>4417</v>
      </c>
      <c r="E271" s="1">
        <v>385</v>
      </c>
      <c r="F271" s="1" t="s">
        <v>33</v>
      </c>
      <c r="G271" s="1">
        <v>17648</v>
      </c>
      <c r="H271" s="2">
        <v>43059</v>
      </c>
      <c r="I271" s="2">
        <v>43059</v>
      </c>
      <c r="J271" s="1"/>
      <c r="K271" s="1"/>
      <c r="L271" s="1" t="s">
        <v>4416</v>
      </c>
      <c r="M271" s="1" t="s">
        <v>4415</v>
      </c>
      <c r="N271" s="1" t="s">
        <v>4414</v>
      </c>
      <c r="O271" s="1" t="s">
        <v>4413</v>
      </c>
      <c r="P271" s="1" t="s">
        <v>1589</v>
      </c>
      <c r="Q271" s="1" t="s">
        <v>4412</v>
      </c>
      <c r="R271" s="1" t="s">
        <v>8</v>
      </c>
      <c r="S271" s="1" t="s">
        <v>4411</v>
      </c>
      <c r="T271" s="1" t="s">
        <v>4410</v>
      </c>
      <c r="U271" s="1" t="s">
        <v>4409</v>
      </c>
      <c r="V271" s="1" t="s">
        <v>90</v>
      </c>
      <c r="W271" s="1" t="s">
        <v>1082</v>
      </c>
      <c r="X271" s="1" t="s">
        <v>2</v>
      </c>
      <c r="Y271" s="1" t="s">
        <v>1803</v>
      </c>
      <c r="Z271" s="1" t="s">
        <v>4408</v>
      </c>
    </row>
    <row r="272" spans="1:26" ht="56.25" x14ac:dyDescent="0.25">
      <c r="A272" s="1">
        <v>271</v>
      </c>
      <c r="B272" s="1" t="s">
        <v>4407</v>
      </c>
      <c r="C272" s="1" t="s">
        <v>4406</v>
      </c>
      <c r="D272" s="3" t="s">
        <v>4405</v>
      </c>
      <c r="E272" s="1">
        <v>134</v>
      </c>
      <c r="F272" s="1" t="s">
        <v>2036</v>
      </c>
      <c r="G272" s="1">
        <v>9969</v>
      </c>
      <c r="H272" s="2">
        <v>40019</v>
      </c>
      <c r="I272" s="2">
        <v>40019</v>
      </c>
      <c r="J272" s="2">
        <v>41091</v>
      </c>
      <c r="K272" s="1" t="s">
        <v>230</v>
      </c>
      <c r="L272" s="1" t="s">
        <v>4404</v>
      </c>
      <c r="M272" s="1" t="s">
        <v>4403</v>
      </c>
      <c r="N272" s="1" t="s">
        <v>4402</v>
      </c>
      <c r="O272" s="1" t="s">
        <v>4401</v>
      </c>
      <c r="P272" s="1" t="s">
        <v>4400</v>
      </c>
      <c r="Q272" s="1" t="s">
        <v>4399</v>
      </c>
      <c r="R272" s="1" t="s">
        <v>8</v>
      </c>
      <c r="S272" s="1"/>
      <c r="T272" s="1"/>
      <c r="U272" s="1" t="s">
        <v>4398</v>
      </c>
      <c r="V272" s="1" t="s">
        <v>4397</v>
      </c>
      <c r="W272" s="1" t="s">
        <v>4396</v>
      </c>
      <c r="X272" s="1" t="s">
        <v>21</v>
      </c>
      <c r="Y272" s="1"/>
      <c r="Z272" s="1"/>
    </row>
    <row r="273" spans="1:26" ht="67.5" x14ac:dyDescent="0.25">
      <c r="A273" s="1">
        <v>272</v>
      </c>
      <c r="B273" s="1" t="s">
        <v>4395</v>
      </c>
      <c r="C273" s="1" t="s">
        <v>4394</v>
      </c>
      <c r="D273" s="3" t="s">
        <v>4393</v>
      </c>
      <c r="E273" s="1">
        <v>66</v>
      </c>
      <c r="F273" s="1" t="s">
        <v>279</v>
      </c>
      <c r="G273" s="1">
        <v>2642</v>
      </c>
      <c r="H273" s="2">
        <v>38076</v>
      </c>
      <c r="I273" s="2">
        <v>38076</v>
      </c>
      <c r="J273" s="2">
        <v>42605</v>
      </c>
      <c r="K273" s="1" t="s">
        <v>230</v>
      </c>
      <c r="L273" s="1" t="s">
        <v>4392</v>
      </c>
      <c r="M273" s="1" t="s">
        <v>4391</v>
      </c>
      <c r="N273" s="1" t="s">
        <v>4390</v>
      </c>
      <c r="O273" s="1" t="s">
        <v>4389</v>
      </c>
      <c r="P273" s="1" t="s">
        <v>4388</v>
      </c>
      <c r="Q273" s="1" t="s">
        <v>4387</v>
      </c>
      <c r="R273" s="1" t="s">
        <v>8</v>
      </c>
      <c r="S273" s="1" t="s">
        <v>4386</v>
      </c>
      <c r="T273" s="1" t="s">
        <v>4385</v>
      </c>
      <c r="U273" s="1" t="s">
        <v>4384</v>
      </c>
      <c r="V273" s="1" t="s">
        <v>4383</v>
      </c>
      <c r="W273" s="1" t="s">
        <v>4383</v>
      </c>
      <c r="X273" s="1" t="s">
        <v>21</v>
      </c>
      <c r="Y273" s="1" t="s">
        <v>4382</v>
      </c>
      <c r="Z273" s="1"/>
    </row>
    <row r="274" spans="1:26" ht="409.5" x14ac:dyDescent="0.25">
      <c r="A274" s="1">
        <v>273</v>
      </c>
      <c r="B274" s="1" t="s">
        <v>4381</v>
      </c>
      <c r="C274" s="1" t="s">
        <v>4380</v>
      </c>
      <c r="D274" s="3" t="s">
        <v>4379</v>
      </c>
      <c r="E274" s="1">
        <v>429</v>
      </c>
      <c r="F274" s="1" t="s">
        <v>943</v>
      </c>
      <c r="G274" s="1">
        <v>15065</v>
      </c>
      <c r="H274" s="2">
        <v>43406</v>
      </c>
      <c r="I274" s="2">
        <v>43406</v>
      </c>
      <c r="J274" s="2">
        <v>44105</v>
      </c>
      <c r="K274" s="1" t="s">
        <v>2388</v>
      </c>
      <c r="L274" s="1" t="s">
        <v>4378</v>
      </c>
      <c r="M274" s="1">
        <f>7-913-534-10-82</f>
        <v>-1532</v>
      </c>
      <c r="N274" s="1" t="s">
        <v>4377</v>
      </c>
      <c r="O274" s="1" t="s">
        <v>4376</v>
      </c>
      <c r="P274" s="1" t="s">
        <v>4375</v>
      </c>
      <c r="Q274" s="1" t="s">
        <v>4374</v>
      </c>
      <c r="R274" s="1" t="s">
        <v>8</v>
      </c>
      <c r="S274" s="1" t="s">
        <v>4373</v>
      </c>
      <c r="T274" s="1" t="s">
        <v>4372</v>
      </c>
      <c r="U274" s="1" t="s">
        <v>4371</v>
      </c>
      <c r="V274" s="1" t="s">
        <v>4370</v>
      </c>
      <c r="W274" s="1" t="s">
        <v>4369</v>
      </c>
      <c r="X274" s="1" t="s">
        <v>2</v>
      </c>
      <c r="Y274" s="1" t="s">
        <v>4368</v>
      </c>
      <c r="Z274" s="1"/>
    </row>
    <row r="275" spans="1:26" ht="213.75" x14ac:dyDescent="0.25">
      <c r="A275" s="1">
        <v>274</v>
      </c>
      <c r="B275" s="1" t="s">
        <v>4367</v>
      </c>
      <c r="C275" s="1" t="s">
        <v>4366</v>
      </c>
      <c r="D275" s="3" t="s">
        <v>4365</v>
      </c>
      <c r="E275" s="1">
        <v>512</v>
      </c>
      <c r="F275" s="1" t="s">
        <v>1192</v>
      </c>
      <c r="G275" s="1">
        <v>21078</v>
      </c>
      <c r="H275" s="2">
        <v>44524</v>
      </c>
      <c r="I275" s="2">
        <v>44524</v>
      </c>
      <c r="J275" s="1"/>
      <c r="K275" s="1"/>
      <c r="L275" s="1" t="s">
        <v>4364</v>
      </c>
      <c r="M275" s="1" t="s">
        <v>4363</v>
      </c>
      <c r="N275" s="1" t="s">
        <v>4362</v>
      </c>
      <c r="O275" s="1" t="s">
        <v>4361</v>
      </c>
      <c r="P275" s="1" t="s">
        <v>4360</v>
      </c>
      <c r="Q275" s="1" t="s">
        <v>4359</v>
      </c>
      <c r="R275" s="1" t="s">
        <v>8</v>
      </c>
      <c r="S275" s="1"/>
      <c r="T275" s="1" t="s">
        <v>4358</v>
      </c>
      <c r="U275" s="1" t="s">
        <v>4357</v>
      </c>
      <c r="V275" s="1" t="s">
        <v>694</v>
      </c>
      <c r="W275" s="1" t="s">
        <v>4356</v>
      </c>
      <c r="X275" s="1" t="s">
        <v>2</v>
      </c>
      <c r="Y275" s="1"/>
      <c r="Z275" s="1" t="s">
        <v>4355</v>
      </c>
    </row>
    <row r="276" spans="1:26" ht="337.5" x14ac:dyDescent="0.25">
      <c r="A276" s="1">
        <v>275</v>
      </c>
      <c r="B276" s="1" t="s">
        <v>4354</v>
      </c>
      <c r="C276" s="1" t="s">
        <v>4353</v>
      </c>
      <c r="D276" s="3" t="s">
        <v>4352</v>
      </c>
      <c r="E276" s="1">
        <v>381</v>
      </c>
      <c r="F276" s="1" t="s">
        <v>147</v>
      </c>
      <c r="G276" s="1">
        <v>17455</v>
      </c>
      <c r="H276" s="2">
        <v>43000</v>
      </c>
      <c r="I276" s="2">
        <v>43000</v>
      </c>
      <c r="J276" s="2">
        <v>45075</v>
      </c>
      <c r="K276" s="1" t="s">
        <v>2388</v>
      </c>
      <c r="L276" s="1" t="s">
        <v>4351</v>
      </c>
      <c r="M276" s="1" t="s">
        <v>4350</v>
      </c>
      <c r="N276" s="1" t="s">
        <v>4349</v>
      </c>
      <c r="O276" s="1" t="s">
        <v>4348</v>
      </c>
      <c r="P276" s="1" t="s">
        <v>3490</v>
      </c>
      <c r="Q276" s="1" t="s">
        <v>4347</v>
      </c>
      <c r="R276" s="1" t="s">
        <v>8</v>
      </c>
      <c r="S276" s="1" t="s">
        <v>4346</v>
      </c>
      <c r="T276" s="1" t="s">
        <v>4345</v>
      </c>
      <c r="U276" s="1" t="s">
        <v>4344</v>
      </c>
      <c r="V276" s="1" t="s">
        <v>4343</v>
      </c>
      <c r="W276" s="1" t="s">
        <v>4342</v>
      </c>
      <c r="X276" s="1" t="s">
        <v>2</v>
      </c>
      <c r="Y276" s="1" t="s">
        <v>4341</v>
      </c>
      <c r="Z276" s="1" t="s">
        <v>4340</v>
      </c>
    </row>
    <row r="277" spans="1:26" ht="135" x14ac:dyDescent="0.25">
      <c r="A277" s="1">
        <v>276</v>
      </c>
      <c r="B277" s="1" t="s">
        <v>4339</v>
      </c>
      <c r="C277" s="1" t="s">
        <v>4338</v>
      </c>
      <c r="D277" s="3" t="s">
        <v>4337</v>
      </c>
      <c r="E277" s="1">
        <v>432</v>
      </c>
      <c r="F277" s="1" t="s">
        <v>100</v>
      </c>
      <c r="G277" s="1">
        <v>18398</v>
      </c>
      <c r="H277" s="2">
        <v>43424</v>
      </c>
      <c r="I277" s="2">
        <v>43424</v>
      </c>
      <c r="J277" s="2">
        <v>44148</v>
      </c>
      <c r="K277" s="1" t="s">
        <v>198</v>
      </c>
      <c r="L277" s="1" t="s">
        <v>4336</v>
      </c>
      <c r="M277" s="1" t="s">
        <v>4335</v>
      </c>
      <c r="N277" s="1" t="s">
        <v>4334</v>
      </c>
      <c r="O277" s="1" t="s">
        <v>4333</v>
      </c>
      <c r="P277" s="1" t="s">
        <v>1855</v>
      </c>
      <c r="Q277" s="1" t="s">
        <v>4332</v>
      </c>
      <c r="R277" s="1" t="s">
        <v>8</v>
      </c>
      <c r="S277" s="1"/>
      <c r="T277" s="1" t="s">
        <v>4331</v>
      </c>
      <c r="U277" s="1" t="s">
        <v>4330</v>
      </c>
      <c r="V277" s="1" t="s">
        <v>4329</v>
      </c>
      <c r="W277" s="1" t="s">
        <v>4328</v>
      </c>
      <c r="X277" s="1" t="s">
        <v>2</v>
      </c>
      <c r="Y277" s="1"/>
      <c r="Z277" s="1"/>
    </row>
    <row r="278" spans="1:26" ht="371.25" x14ac:dyDescent="0.25">
      <c r="A278" s="1">
        <v>277</v>
      </c>
      <c r="B278" s="1" t="s">
        <v>4327</v>
      </c>
      <c r="C278" s="1" t="s">
        <v>4326</v>
      </c>
      <c r="D278" s="3" t="s">
        <v>4325</v>
      </c>
      <c r="E278" s="1">
        <v>184</v>
      </c>
      <c r="F278" s="1" t="s">
        <v>414</v>
      </c>
      <c r="G278" s="1">
        <v>12030</v>
      </c>
      <c r="H278" s="2">
        <v>40848</v>
      </c>
      <c r="I278" s="2">
        <v>40848</v>
      </c>
      <c r="J278" s="2">
        <v>43882</v>
      </c>
      <c r="K278" s="1" t="s">
        <v>117</v>
      </c>
      <c r="L278" s="1" t="s">
        <v>4324</v>
      </c>
      <c r="M278" s="1" t="s">
        <v>4323</v>
      </c>
      <c r="N278" s="1" t="s">
        <v>4322</v>
      </c>
      <c r="O278" s="1" t="s">
        <v>4321</v>
      </c>
      <c r="P278" s="1" t="s">
        <v>4320</v>
      </c>
      <c r="Q278" s="1" t="s">
        <v>4319</v>
      </c>
      <c r="R278" s="1" t="s">
        <v>8</v>
      </c>
      <c r="S278" s="1" t="s">
        <v>4318</v>
      </c>
      <c r="T278" s="1" t="s">
        <v>4317</v>
      </c>
      <c r="U278" s="1" t="s">
        <v>4316</v>
      </c>
      <c r="V278" s="1" t="s">
        <v>4315</v>
      </c>
      <c r="W278" s="1" t="s">
        <v>4314</v>
      </c>
      <c r="X278" s="1" t="s">
        <v>21</v>
      </c>
      <c r="Y278" s="1" t="s">
        <v>4313</v>
      </c>
      <c r="Z278" s="1" t="s">
        <v>4312</v>
      </c>
    </row>
    <row r="279" spans="1:26" ht="247.5" x14ac:dyDescent="0.25">
      <c r="A279" s="1">
        <v>278</v>
      </c>
      <c r="B279" s="1" t="s">
        <v>4311</v>
      </c>
      <c r="C279" s="1" t="s">
        <v>4310</v>
      </c>
      <c r="D279" s="3" t="s">
        <v>4309</v>
      </c>
      <c r="E279" s="1">
        <v>227</v>
      </c>
      <c r="F279" s="1" t="s">
        <v>51</v>
      </c>
      <c r="G279" s="1">
        <v>13564</v>
      </c>
      <c r="H279" s="2">
        <v>41488</v>
      </c>
      <c r="I279" s="2">
        <v>41488</v>
      </c>
      <c r="J279" s="2">
        <v>43419</v>
      </c>
      <c r="K279" s="1" t="s">
        <v>117</v>
      </c>
      <c r="L279" s="1" t="s">
        <v>4308</v>
      </c>
      <c r="M279" s="1">
        <f>7-913-827-1-6</f>
        <v>-1740</v>
      </c>
      <c r="N279" s="1" t="s">
        <v>4307</v>
      </c>
      <c r="O279" s="1" t="s">
        <v>4306</v>
      </c>
      <c r="P279" s="1" t="s">
        <v>4305</v>
      </c>
      <c r="Q279" s="1" t="s">
        <v>4304</v>
      </c>
      <c r="R279" s="1" t="s">
        <v>8</v>
      </c>
      <c r="S279" s="1" t="s">
        <v>4303</v>
      </c>
      <c r="T279" s="1" t="s">
        <v>4302</v>
      </c>
      <c r="U279" s="1" t="s">
        <v>2078</v>
      </c>
      <c r="V279" s="1" t="s">
        <v>2244</v>
      </c>
      <c r="W279" s="1" t="s">
        <v>4301</v>
      </c>
      <c r="X279" s="1" t="s">
        <v>21</v>
      </c>
      <c r="Y279" s="1" t="s">
        <v>4300</v>
      </c>
      <c r="Z279" s="1" t="s">
        <v>4299</v>
      </c>
    </row>
    <row r="280" spans="1:26" ht="67.5" x14ac:dyDescent="0.25">
      <c r="A280" s="1">
        <v>279</v>
      </c>
      <c r="B280" s="1" t="s">
        <v>4298</v>
      </c>
      <c r="C280" s="1" t="s">
        <v>4297</v>
      </c>
      <c r="D280" s="3" t="s">
        <v>4296</v>
      </c>
      <c r="E280" s="1">
        <v>238</v>
      </c>
      <c r="F280" s="1" t="s">
        <v>51</v>
      </c>
      <c r="G280" s="1">
        <v>13698</v>
      </c>
      <c r="H280" s="2">
        <v>41568</v>
      </c>
      <c r="I280" s="2">
        <v>41568</v>
      </c>
      <c r="J280" s="2">
        <v>42398</v>
      </c>
      <c r="K280" s="1" t="s">
        <v>117</v>
      </c>
      <c r="L280" s="1" t="s">
        <v>4295</v>
      </c>
      <c r="M280" s="1" t="s">
        <v>4294</v>
      </c>
      <c r="N280" s="1" t="s">
        <v>4293</v>
      </c>
      <c r="O280" s="1" t="s">
        <v>4292</v>
      </c>
      <c r="P280" s="1" t="s">
        <v>4291</v>
      </c>
      <c r="Q280" s="1" t="s">
        <v>4290</v>
      </c>
      <c r="R280" s="1" t="s">
        <v>8</v>
      </c>
      <c r="S280" s="1"/>
      <c r="T280" s="1" t="s">
        <v>4289</v>
      </c>
      <c r="U280" s="1" t="s">
        <v>4288</v>
      </c>
      <c r="V280" s="1" t="s">
        <v>4287</v>
      </c>
      <c r="W280" s="1" t="s">
        <v>4286</v>
      </c>
      <c r="X280" s="1" t="s">
        <v>21</v>
      </c>
      <c r="Y280" s="1"/>
      <c r="Z280" s="1"/>
    </row>
    <row r="281" spans="1:26" ht="409.5" x14ac:dyDescent="0.25">
      <c r="A281" s="1">
        <v>280</v>
      </c>
      <c r="B281" s="1" t="s">
        <v>4285</v>
      </c>
      <c r="C281" s="1" t="s">
        <v>4284</v>
      </c>
      <c r="D281" s="3" t="s">
        <v>4283</v>
      </c>
      <c r="E281" s="1">
        <v>50</v>
      </c>
      <c r="F281" s="1" t="s">
        <v>943</v>
      </c>
      <c r="G281" s="1">
        <v>2766</v>
      </c>
      <c r="H281" s="2">
        <v>37937</v>
      </c>
      <c r="I281" s="2">
        <v>37937</v>
      </c>
      <c r="J281" s="2">
        <v>44391</v>
      </c>
      <c r="K281" s="1" t="s">
        <v>198</v>
      </c>
      <c r="L281" s="1" t="s">
        <v>4282</v>
      </c>
      <c r="M281" s="1" t="s">
        <v>4281</v>
      </c>
      <c r="N281" s="1" t="s">
        <v>4280</v>
      </c>
      <c r="O281" s="1" t="s">
        <v>4279</v>
      </c>
      <c r="P281" s="1" t="s">
        <v>4278</v>
      </c>
      <c r="Q281" s="1" t="s">
        <v>4277</v>
      </c>
      <c r="R281" s="1" t="s">
        <v>8</v>
      </c>
      <c r="S281" s="1" t="s">
        <v>4276</v>
      </c>
      <c r="T281" s="1" t="s">
        <v>4275</v>
      </c>
      <c r="U281" s="1" t="s">
        <v>4274</v>
      </c>
      <c r="V281" s="1" t="s">
        <v>4273</v>
      </c>
      <c r="W281" s="1" t="s">
        <v>4272</v>
      </c>
      <c r="X281" s="1" t="s">
        <v>21</v>
      </c>
      <c r="Y281" s="1" t="s">
        <v>4271</v>
      </c>
      <c r="Z281" s="1" t="s">
        <v>4270</v>
      </c>
    </row>
    <row r="282" spans="1:26" ht="409.5" x14ac:dyDescent="0.25">
      <c r="A282" s="1">
        <v>281</v>
      </c>
      <c r="B282" s="1" t="s">
        <v>4269</v>
      </c>
      <c r="C282" s="1" t="s">
        <v>4268</v>
      </c>
      <c r="D282" s="3" t="s">
        <v>4267</v>
      </c>
      <c r="E282" s="1">
        <v>286</v>
      </c>
      <c r="F282" s="1" t="s">
        <v>943</v>
      </c>
      <c r="G282" s="1" t="s">
        <v>4266</v>
      </c>
      <c r="H282" s="2">
        <v>42164</v>
      </c>
      <c r="I282" s="2">
        <v>42164</v>
      </c>
      <c r="J282" s="1"/>
      <c r="K282" s="1"/>
      <c r="L282" s="1" t="s">
        <v>4265</v>
      </c>
      <c r="M282" s="1" t="s">
        <v>4264</v>
      </c>
      <c r="N282" s="1" t="s">
        <v>4263</v>
      </c>
      <c r="O282" s="1" t="s">
        <v>4262</v>
      </c>
      <c r="P282" s="1" t="s">
        <v>4261</v>
      </c>
      <c r="Q282" s="1" t="s">
        <v>4260</v>
      </c>
      <c r="R282" s="1" t="s">
        <v>8</v>
      </c>
      <c r="S282" s="1" t="s">
        <v>4259</v>
      </c>
      <c r="T282" s="1" t="s">
        <v>4258</v>
      </c>
      <c r="U282" s="1" t="s">
        <v>4257</v>
      </c>
      <c r="V282" s="1" t="s">
        <v>1156</v>
      </c>
      <c r="W282" s="1" t="s">
        <v>497</v>
      </c>
      <c r="X282" s="1" t="s">
        <v>21</v>
      </c>
      <c r="Y282" s="1" t="s">
        <v>4256</v>
      </c>
      <c r="Z282" s="1" t="s">
        <v>4255</v>
      </c>
    </row>
    <row r="283" spans="1:26" ht="337.5" x14ac:dyDescent="0.25">
      <c r="A283" s="1">
        <v>282</v>
      </c>
      <c r="B283" s="1" t="s">
        <v>4254</v>
      </c>
      <c r="C283" s="1" t="s">
        <v>4253</v>
      </c>
      <c r="D283" s="3" t="s">
        <v>4252</v>
      </c>
      <c r="E283" s="1">
        <v>437</v>
      </c>
      <c r="F283" s="1" t="s">
        <v>15</v>
      </c>
      <c r="G283" s="1">
        <v>18618</v>
      </c>
      <c r="H283" s="2">
        <v>43494</v>
      </c>
      <c r="I283" s="2">
        <v>43494</v>
      </c>
      <c r="J283" s="2">
        <v>45364</v>
      </c>
      <c r="K283" s="1" t="s">
        <v>50</v>
      </c>
      <c r="L283" s="1" t="s">
        <v>4251</v>
      </c>
      <c r="M283" s="1" t="s">
        <v>4250</v>
      </c>
      <c r="N283" s="1" t="s">
        <v>4249</v>
      </c>
      <c r="O283" s="1" t="s">
        <v>4248</v>
      </c>
      <c r="P283" s="1" t="s">
        <v>1855</v>
      </c>
      <c r="Q283" s="1" t="s">
        <v>4247</v>
      </c>
      <c r="R283" s="1" t="s">
        <v>8</v>
      </c>
      <c r="S283" s="1" t="s">
        <v>4246</v>
      </c>
      <c r="T283" s="1" t="s">
        <v>4245</v>
      </c>
      <c r="U283" s="1" t="s">
        <v>4244</v>
      </c>
      <c r="V283" s="1" t="s">
        <v>4243</v>
      </c>
      <c r="W283" s="1" t="s">
        <v>4242</v>
      </c>
      <c r="X283" s="1" t="s">
        <v>2</v>
      </c>
      <c r="Y283" s="1" t="s">
        <v>4241</v>
      </c>
      <c r="Z283" s="1"/>
    </row>
    <row r="284" spans="1:26" ht="409.5" x14ac:dyDescent="0.25">
      <c r="A284" s="1">
        <v>283</v>
      </c>
      <c r="B284" s="1" t="s">
        <v>4240</v>
      </c>
      <c r="C284" s="1" t="s">
        <v>4239</v>
      </c>
      <c r="D284" s="3" t="s">
        <v>4238</v>
      </c>
      <c r="E284" s="1">
        <v>407</v>
      </c>
      <c r="F284" s="1" t="s">
        <v>1483</v>
      </c>
      <c r="G284" s="1">
        <v>17823</v>
      </c>
      <c r="H284" s="2">
        <v>43230</v>
      </c>
      <c r="I284" s="2">
        <v>43230</v>
      </c>
      <c r="J284" s="1"/>
      <c r="K284" s="1"/>
      <c r="L284" s="1" t="s">
        <v>4237</v>
      </c>
      <c r="M284" s="1" t="s">
        <v>4236</v>
      </c>
      <c r="N284" s="1" t="s">
        <v>4235</v>
      </c>
      <c r="O284" s="1" t="s">
        <v>4234</v>
      </c>
      <c r="P284" s="1" t="s">
        <v>1589</v>
      </c>
      <c r="Q284" s="1" t="s">
        <v>4233</v>
      </c>
      <c r="R284" s="1" t="s">
        <v>8</v>
      </c>
      <c r="S284" s="1" t="s">
        <v>4232</v>
      </c>
      <c r="T284" s="1" t="s">
        <v>4231</v>
      </c>
      <c r="U284" s="1" t="s">
        <v>4230</v>
      </c>
      <c r="V284" s="1" t="s">
        <v>451</v>
      </c>
      <c r="W284" s="1" t="s">
        <v>358</v>
      </c>
      <c r="X284" s="1" t="s">
        <v>2</v>
      </c>
      <c r="Y284" s="1" t="s">
        <v>4229</v>
      </c>
      <c r="Z284" s="1" t="s">
        <v>4228</v>
      </c>
    </row>
    <row r="285" spans="1:26" ht="315" x14ac:dyDescent="0.25">
      <c r="A285" s="1">
        <v>284</v>
      </c>
      <c r="B285" s="1" t="s">
        <v>4227</v>
      </c>
      <c r="C285" s="1" t="s">
        <v>4226</v>
      </c>
      <c r="D285" s="3" t="s">
        <v>4225</v>
      </c>
      <c r="E285" s="1">
        <v>175</v>
      </c>
      <c r="F285" s="1" t="s">
        <v>51</v>
      </c>
      <c r="G285" s="1">
        <v>11728</v>
      </c>
      <c r="H285" s="2">
        <v>40777</v>
      </c>
      <c r="I285" s="2">
        <v>40777</v>
      </c>
      <c r="J285" s="2">
        <v>43998</v>
      </c>
      <c r="K285" s="1" t="s">
        <v>198</v>
      </c>
      <c r="L285" s="1" t="s">
        <v>4224</v>
      </c>
      <c r="M285" s="1" t="s">
        <v>4223</v>
      </c>
      <c r="N285" s="1" t="s">
        <v>4222</v>
      </c>
      <c r="O285" s="1" t="s">
        <v>4221</v>
      </c>
      <c r="P285" s="1" t="s">
        <v>4220</v>
      </c>
      <c r="Q285" s="1" t="s">
        <v>4219</v>
      </c>
      <c r="R285" s="1" t="s">
        <v>8</v>
      </c>
      <c r="S285" s="1" t="s">
        <v>4218</v>
      </c>
      <c r="T285" s="1" t="s">
        <v>4217</v>
      </c>
      <c r="U285" s="1" t="s">
        <v>726</v>
      </c>
      <c r="V285" s="1" t="s">
        <v>4216</v>
      </c>
      <c r="W285" s="1" t="s">
        <v>4215</v>
      </c>
      <c r="X285" s="1" t="s">
        <v>21</v>
      </c>
      <c r="Y285" s="1" t="s">
        <v>4214</v>
      </c>
      <c r="Z285" s="1" t="s">
        <v>4213</v>
      </c>
    </row>
    <row r="286" spans="1:26" ht="409.5" x14ac:dyDescent="0.25">
      <c r="A286" s="1">
        <v>285</v>
      </c>
      <c r="B286" s="1" t="s">
        <v>4212</v>
      </c>
      <c r="C286" s="1" t="s">
        <v>4211</v>
      </c>
      <c r="D286" s="3" t="s">
        <v>4210</v>
      </c>
      <c r="E286" s="1">
        <v>188</v>
      </c>
      <c r="F286" s="1" t="s">
        <v>3769</v>
      </c>
      <c r="G286" s="1">
        <v>7280</v>
      </c>
      <c r="H286" s="2">
        <v>40878</v>
      </c>
      <c r="I286" s="2">
        <v>40878</v>
      </c>
      <c r="J286" s="1"/>
      <c r="K286" s="1"/>
      <c r="L286" s="1" t="s">
        <v>4209</v>
      </c>
      <c r="M286" s="1" t="s">
        <v>4208</v>
      </c>
      <c r="N286" s="1" t="s">
        <v>4207</v>
      </c>
      <c r="O286" s="1" t="s">
        <v>4206</v>
      </c>
      <c r="P286" s="1" t="s">
        <v>4205</v>
      </c>
      <c r="Q286" s="1" t="s">
        <v>4204</v>
      </c>
      <c r="R286" s="1" t="s">
        <v>8</v>
      </c>
      <c r="S286" s="1" t="s">
        <v>4203</v>
      </c>
      <c r="T286" s="1" t="s">
        <v>4202</v>
      </c>
      <c r="U286" s="1" t="s">
        <v>4201</v>
      </c>
      <c r="V286" s="1" t="s">
        <v>4124</v>
      </c>
      <c r="W286" s="1" t="s">
        <v>1156</v>
      </c>
      <c r="X286" s="1" t="s">
        <v>21</v>
      </c>
      <c r="Y286" s="1" t="s">
        <v>4200</v>
      </c>
      <c r="Z286" s="1" t="s">
        <v>4199</v>
      </c>
    </row>
    <row r="287" spans="1:26" ht="409.5" x14ac:dyDescent="0.25">
      <c r="A287" s="1">
        <v>286</v>
      </c>
      <c r="B287" s="1" t="s">
        <v>4198</v>
      </c>
      <c r="C287" s="1" t="s">
        <v>4197</v>
      </c>
      <c r="D287" s="3" t="s">
        <v>4196</v>
      </c>
      <c r="E287" s="1">
        <v>5</v>
      </c>
      <c r="F287" s="1" t="s">
        <v>147</v>
      </c>
      <c r="G287" s="1">
        <v>2806</v>
      </c>
      <c r="H287" s="2">
        <v>37700</v>
      </c>
      <c r="I287" s="2">
        <v>37700</v>
      </c>
      <c r="J287" s="1"/>
      <c r="K287" s="1"/>
      <c r="L287" s="1" t="s">
        <v>4195</v>
      </c>
      <c r="M287" s="1" t="s">
        <v>4194</v>
      </c>
      <c r="N287" s="1" t="s">
        <v>4193</v>
      </c>
      <c r="O287" s="1" t="s">
        <v>4192</v>
      </c>
      <c r="P287" s="1" t="s">
        <v>4191</v>
      </c>
      <c r="Q287" s="1" t="s">
        <v>4190</v>
      </c>
      <c r="R287" s="1" t="s">
        <v>8</v>
      </c>
      <c r="S287" s="1" t="s">
        <v>4189</v>
      </c>
      <c r="T287" s="1" t="s">
        <v>4188</v>
      </c>
      <c r="U287" s="1" t="s">
        <v>4187</v>
      </c>
      <c r="V287" s="1" t="s">
        <v>752</v>
      </c>
      <c r="W287" s="1" t="s">
        <v>286</v>
      </c>
      <c r="X287" s="1" t="s">
        <v>21</v>
      </c>
      <c r="Y287" s="1" t="s">
        <v>4186</v>
      </c>
      <c r="Z287" s="1" t="s">
        <v>4185</v>
      </c>
    </row>
    <row r="288" spans="1:26" ht="409.5" x14ac:dyDescent="0.25">
      <c r="A288" s="1">
        <v>287</v>
      </c>
      <c r="B288" s="1" t="s">
        <v>4184</v>
      </c>
      <c r="C288" s="1" t="s">
        <v>4183</v>
      </c>
      <c r="D288" s="3" t="s">
        <v>4182</v>
      </c>
      <c r="E288" s="1">
        <v>240</v>
      </c>
      <c r="F288" s="1" t="s">
        <v>2156</v>
      </c>
      <c r="G288" s="1">
        <v>12554</v>
      </c>
      <c r="H288" s="2">
        <v>41610</v>
      </c>
      <c r="I288" s="2">
        <v>41610</v>
      </c>
      <c r="J288" s="2">
        <v>45075</v>
      </c>
      <c r="K288" s="1" t="s">
        <v>198</v>
      </c>
      <c r="L288" s="1" t="s">
        <v>4181</v>
      </c>
      <c r="M288" s="1" t="s">
        <v>4180</v>
      </c>
      <c r="N288" s="1" t="s">
        <v>4179</v>
      </c>
      <c r="O288" s="1" t="s">
        <v>4178</v>
      </c>
      <c r="P288" s="1" t="s">
        <v>4177</v>
      </c>
      <c r="Q288" s="1" t="s">
        <v>4176</v>
      </c>
      <c r="R288" s="1" t="s">
        <v>8</v>
      </c>
      <c r="S288" s="1" t="s">
        <v>4175</v>
      </c>
      <c r="T288" s="1" t="s">
        <v>4174</v>
      </c>
      <c r="U288" s="1" t="s">
        <v>4173</v>
      </c>
      <c r="V288" s="1" t="s">
        <v>4172</v>
      </c>
      <c r="W288" s="1" t="s">
        <v>4171</v>
      </c>
      <c r="X288" s="1" t="s">
        <v>21</v>
      </c>
      <c r="Y288" s="1" t="s">
        <v>4170</v>
      </c>
      <c r="Z288" s="1" t="s">
        <v>4169</v>
      </c>
    </row>
    <row r="289" spans="1:26" ht="409.5" x14ac:dyDescent="0.25">
      <c r="A289" s="1">
        <v>288</v>
      </c>
      <c r="B289" s="1" t="s">
        <v>4168</v>
      </c>
      <c r="C289" s="1" t="s">
        <v>4167</v>
      </c>
      <c r="D289" s="3" t="s">
        <v>4166</v>
      </c>
      <c r="E289" s="1">
        <v>416</v>
      </c>
      <c r="F289" s="1" t="s">
        <v>15</v>
      </c>
      <c r="G289" s="1">
        <v>17971</v>
      </c>
      <c r="H289" s="2">
        <v>43287</v>
      </c>
      <c r="I289" s="2">
        <v>43287</v>
      </c>
      <c r="J289" s="2">
        <v>45232</v>
      </c>
      <c r="K289" s="1" t="s">
        <v>198</v>
      </c>
      <c r="L289" s="1" t="s">
        <v>4165</v>
      </c>
      <c r="M289" s="1" t="s">
        <v>4164</v>
      </c>
      <c r="N289" s="1" t="s">
        <v>4163</v>
      </c>
      <c r="O289" s="1" t="s">
        <v>4162</v>
      </c>
      <c r="P289" s="1" t="s">
        <v>1779</v>
      </c>
      <c r="Q289" s="1" t="s">
        <v>4161</v>
      </c>
      <c r="R289" s="1" t="s">
        <v>8</v>
      </c>
      <c r="S289" s="1" t="s">
        <v>4160</v>
      </c>
      <c r="T289" s="1" t="s">
        <v>4159</v>
      </c>
      <c r="U289" s="1" t="s">
        <v>4158</v>
      </c>
      <c r="V289" s="1" t="s">
        <v>4157</v>
      </c>
      <c r="W289" s="1" t="s">
        <v>4156</v>
      </c>
      <c r="X289" s="1" t="s">
        <v>2</v>
      </c>
      <c r="Y289" s="1" t="s">
        <v>4155</v>
      </c>
      <c r="Z289" s="1" t="s">
        <v>4154</v>
      </c>
    </row>
    <row r="290" spans="1:26" ht="303.75" x14ac:dyDescent="0.25">
      <c r="A290" s="1">
        <v>289</v>
      </c>
      <c r="B290" s="1" t="s">
        <v>4153</v>
      </c>
      <c r="C290" s="1" t="s">
        <v>4152</v>
      </c>
      <c r="D290" s="3" t="s">
        <v>4151</v>
      </c>
      <c r="E290" s="1">
        <v>143</v>
      </c>
      <c r="F290" s="1" t="s">
        <v>51</v>
      </c>
      <c r="G290" s="1">
        <v>11367</v>
      </c>
      <c r="H290" s="2">
        <v>40434</v>
      </c>
      <c r="I290" s="2">
        <v>40434</v>
      </c>
      <c r="J290" s="2">
        <v>43707</v>
      </c>
      <c r="K290" s="1" t="s">
        <v>4150</v>
      </c>
      <c r="L290" s="1" t="s">
        <v>4149</v>
      </c>
      <c r="M290" s="1" t="s">
        <v>4148</v>
      </c>
      <c r="N290" s="1" t="s">
        <v>4147</v>
      </c>
      <c r="O290" s="1" t="s">
        <v>4146</v>
      </c>
      <c r="P290" s="1" t="s">
        <v>4145</v>
      </c>
      <c r="Q290" s="1" t="s">
        <v>4144</v>
      </c>
      <c r="R290" s="1" t="s">
        <v>8</v>
      </c>
      <c r="S290" s="1" t="s">
        <v>4143</v>
      </c>
      <c r="T290" s="1" t="s">
        <v>4142</v>
      </c>
      <c r="U290" s="1" t="s">
        <v>4141</v>
      </c>
      <c r="V290" s="1" t="s">
        <v>4140</v>
      </c>
      <c r="W290" s="1" t="s">
        <v>4139</v>
      </c>
      <c r="X290" s="1" t="s">
        <v>21</v>
      </c>
      <c r="Y290" s="1" t="s">
        <v>3546</v>
      </c>
      <c r="Z290" s="1" t="s">
        <v>4138</v>
      </c>
    </row>
    <row r="291" spans="1:26" ht="409.5" x14ac:dyDescent="0.25">
      <c r="A291" s="1">
        <v>290</v>
      </c>
      <c r="B291" s="1" t="s">
        <v>4137</v>
      </c>
      <c r="C291" s="1" t="s">
        <v>4136</v>
      </c>
      <c r="D291" s="3" t="s">
        <v>4135</v>
      </c>
      <c r="E291" s="1">
        <v>250</v>
      </c>
      <c r="F291" s="1" t="s">
        <v>2156</v>
      </c>
      <c r="G291" s="1" t="s">
        <v>4134</v>
      </c>
      <c r="H291" s="2">
        <v>41725</v>
      </c>
      <c r="I291" s="2">
        <v>41725</v>
      </c>
      <c r="J291" s="1"/>
      <c r="K291" s="1"/>
      <c r="L291" s="1" t="s">
        <v>4133</v>
      </c>
      <c r="M291" s="1" t="s">
        <v>4132</v>
      </c>
      <c r="N291" s="1" t="s">
        <v>4131</v>
      </c>
      <c r="O291" s="1" t="s">
        <v>4130</v>
      </c>
      <c r="P291" s="1" t="s">
        <v>4129</v>
      </c>
      <c r="Q291" s="1" t="s">
        <v>4128</v>
      </c>
      <c r="R291" s="1" t="s">
        <v>8</v>
      </c>
      <c r="S291" s="1" t="s">
        <v>4127</v>
      </c>
      <c r="T291" s="1" t="s">
        <v>4126</v>
      </c>
      <c r="U291" s="1" t="s">
        <v>4125</v>
      </c>
      <c r="V291" s="1" t="s">
        <v>3819</v>
      </c>
      <c r="W291" s="1" t="s">
        <v>4124</v>
      </c>
      <c r="X291" s="1" t="s">
        <v>21</v>
      </c>
      <c r="Y291" s="1" t="s">
        <v>4123</v>
      </c>
      <c r="Z291" s="1" t="s">
        <v>4122</v>
      </c>
    </row>
    <row r="292" spans="1:26" ht="409.5" x14ac:dyDescent="0.25">
      <c r="A292" s="1">
        <v>291</v>
      </c>
      <c r="B292" s="1" t="s">
        <v>4121</v>
      </c>
      <c r="C292" s="1" t="s">
        <v>4120</v>
      </c>
      <c r="D292" s="3" t="s">
        <v>4119</v>
      </c>
      <c r="E292" s="1">
        <v>284</v>
      </c>
      <c r="F292" s="1" t="s">
        <v>83</v>
      </c>
      <c r="G292" s="1" t="s">
        <v>4118</v>
      </c>
      <c r="H292" s="2">
        <v>42109</v>
      </c>
      <c r="I292" s="2">
        <v>42109</v>
      </c>
      <c r="J292" s="1"/>
      <c r="K292" s="1"/>
      <c r="L292" s="1" t="s">
        <v>4117</v>
      </c>
      <c r="M292" s="1" t="s">
        <v>4116</v>
      </c>
      <c r="N292" s="1" t="s">
        <v>4115</v>
      </c>
      <c r="O292" s="1" t="s">
        <v>4114</v>
      </c>
      <c r="P292" s="1" t="s">
        <v>4113</v>
      </c>
      <c r="Q292" s="1" t="s">
        <v>4112</v>
      </c>
      <c r="R292" s="1" t="s">
        <v>8</v>
      </c>
      <c r="S292" s="1" t="s">
        <v>2864</v>
      </c>
      <c r="T292" s="1" t="s">
        <v>4111</v>
      </c>
      <c r="U292" s="1" t="s">
        <v>4110</v>
      </c>
      <c r="V292" s="1" t="s">
        <v>3705</v>
      </c>
      <c r="W292" s="1" t="s">
        <v>2305</v>
      </c>
      <c r="X292" s="1" t="s">
        <v>21</v>
      </c>
      <c r="Y292" s="1" t="s">
        <v>4109</v>
      </c>
      <c r="Z292" s="1" t="s">
        <v>4108</v>
      </c>
    </row>
    <row r="293" spans="1:26" ht="258.75" x14ac:dyDescent="0.25">
      <c r="A293" s="1">
        <v>292</v>
      </c>
      <c r="B293" s="1" t="s">
        <v>4107</v>
      </c>
      <c r="C293" s="1" t="s">
        <v>4106</v>
      </c>
      <c r="D293" s="3" t="s">
        <v>4105</v>
      </c>
      <c r="E293" s="1">
        <v>531</v>
      </c>
      <c r="F293" s="1" t="s">
        <v>147</v>
      </c>
      <c r="G293" s="1">
        <v>22016</v>
      </c>
      <c r="H293" s="2">
        <v>44949</v>
      </c>
      <c r="I293" s="2">
        <v>44949</v>
      </c>
      <c r="J293" s="1"/>
      <c r="K293" s="1"/>
      <c r="L293" s="1" t="s">
        <v>4104</v>
      </c>
      <c r="M293" s="1" t="s">
        <v>4103</v>
      </c>
      <c r="N293" s="1" t="s">
        <v>4102</v>
      </c>
      <c r="O293" s="1" t="s">
        <v>4101</v>
      </c>
      <c r="P293" s="1" t="s">
        <v>126</v>
      </c>
      <c r="Q293" s="1" t="s">
        <v>4100</v>
      </c>
      <c r="R293" s="1" t="s">
        <v>8</v>
      </c>
      <c r="S293" s="1"/>
      <c r="T293" s="1" t="s">
        <v>4099</v>
      </c>
      <c r="U293" s="1" t="s">
        <v>4098</v>
      </c>
      <c r="V293" s="1" t="s">
        <v>4097</v>
      </c>
      <c r="W293" s="1" t="s">
        <v>1271</v>
      </c>
      <c r="X293" s="1" t="s">
        <v>2</v>
      </c>
      <c r="Y293" s="1"/>
      <c r="Z293" s="1"/>
    </row>
    <row r="294" spans="1:26" ht="409.5" x14ac:dyDescent="0.25">
      <c r="A294" s="1">
        <v>293</v>
      </c>
      <c r="B294" s="1" t="s">
        <v>4096</v>
      </c>
      <c r="C294" s="1" t="s">
        <v>4095</v>
      </c>
      <c r="D294" s="3" t="s">
        <v>4094</v>
      </c>
      <c r="E294" s="1">
        <v>289</v>
      </c>
      <c r="F294" s="1" t="s">
        <v>4093</v>
      </c>
      <c r="G294" s="1" t="s">
        <v>4092</v>
      </c>
      <c r="H294" s="2">
        <v>42185</v>
      </c>
      <c r="I294" s="2">
        <v>42185</v>
      </c>
      <c r="J294" s="1"/>
      <c r="K294" s="1"/>
      <c r="L294" s="1" t="s">
        <v>4091</v>
      </c>
      <c r="M294" s="1" t="s">
        <v>4090</v>
      </c>
      <c r="N294" s="1" t="s">
        <v>4089</v>
      </c>
      <c r="O294" s="1" t="s">
        <v>4088</v>
      </c>
      <c r="P294" s="1" t="s">
        <v>4087</v>
      </c>
      <c r="Q294" s="1" t="s">
        <v>4086</v>
      </c>
      <c r="R294" s="1" t="s">
        <v>8</v>
      </c>
      <c r="S294" s="1" t="s">
        <v>4085</v>
      </c>
      <c r="T294" s="1" t="s">
        <v>4084</v>
      </c>
      <c r="U294" s="1" t="s">
        <v>4083</v>
      </c>
      <c r="V294" s="1" t="s">
        <v>1616</v>
      </c>
      <c r="W294" s="1" t="s">
        <v>3877</v>
      </c>
      <c r="X294" s="1" t="s">
        <v>21</v>
      </c>
      <c r="Y294" s="1" t="s">
        <v>4082</v>
      </c>
      <c r="Z294" s="1" t="s">
        <v>4081</v>
      </c>
    </row>
    <row r="295" spans="1:26" ht="326.25" x14ac:dyDescent="0.25">
      <c r="A295" s="1">
        <v>294</v>
      </c>
      <c r="B295" s="1" t="s">
        <v>4080</v>
      </c>
      <c r="C295" s="1" t="s">
        <v>4079</v>
      </c>
      <c r="D295" s="3" t="s">
        <v>4078</v>
      </c>
      <c r="E295" s="1">
        <v>230</v>
      </c>
      <c r="F295" s="1" t="s">
        <v>616</v>
      </c>
      <c r="G295" s="1">
        <v>2901</v>
      </c>
      <c r="H295" s="2">
        <v>41534</v>
      </c>
      <c r="I295" s="2">
        <v>41534</v>
      </c>
      <c r="J295" s="2">
        <v>43669</v>
      </c>
      <c r="K295" s="1" t="s">
        <v>810</v>
      </c>
      <c r="L295" s="1" t="s">
        <v>4077</v>
      </c>
      <c r="M295" s="1" t="s">
        <v>4076</v>
      </c>
      <c r="N295" s="1" t="s">
        <v>4075</v>
      </c>
      <c r="O295" s="1" t="s">
        <v>4074</v>
      </c>
      <c r="P295" s="1" t="s">
        <v>4073</v>
      </c>
      <c r="Q295" s="1" t="s">
        <v>4072</v>
      </c>
      <c r="R295" s="1" t="s">
        <v>8</v>
      </c>
      <c r="S295" s="1" t="s">
        <v>4071</v>
      </c>
      <c r="T295" s="1" t="s">
        <v>4070</v>
      </c>
      <c r="U295" s="1" t="s">
        <v>4069</v>
      </c>
      <c r="V295" s="1" t="s">
        <v>4068</v>
      </c>
      <c r="W295" s="1" t="s">
        <v>4067</v>
      </c>
      <c r="X295" s="1" t="s">
        <v>21</v>
      </c>
      <c r="Y295" s="1" t="s">
        <v>4066</v>
      </c>
      <c r="Z295" s="1" t="s">
        <v>4065</v>
      </c>
    </row>
    <row r="296" spans="1:26" ht="281.25" x14ac:dyDescent="0.25">
      <c r="A296" s="1">
        <v>295</v>
      </c>
      <c r="B296" s="1" t="s">
        <v>4064</v>
      </c>
      <c r="C296" s="1" t="s">
        <v>4063</v>
      </c>
      <c r="D296" s="3" t="s">
        <v>4062</v>
      </c>
      <c r="E296" s="1">
        <v>485</v>
      </c>
      <c r="F296" s="1" t="s">
        <v>67</v>
      </c>
      <c r="G296" s="1">
        <v>19935</v>
      </c>
      <c r="H296" s="2">
        <v>44095</v>
      </c>
      <c r="I296" s="2">
        <v>44095</v>
      </c>
      <c r="J296" s="1"/>
      <c r="K296" s="1"/>
      <c r="L296" s="1" t="s">
        <v>4061</v>
      </c>
      <c r="M296" s="1" t="s">
        <v>4060</v>
      </c>
      <c r="N296" s="1" t="s">
        <v>4059</v>
      </c>
      <c r="O296" s="1" t="s">
        <v>4058</v>
      </c>
      <c r="P296" s="1" t="s">
        <v>4057</v>
      </c>
      <c r="Q296" s="1" t="s">
        <v>4056</v>
      </c>
      <c r="R296" s="1" t="s">
        <v>8</v>
      </c>
      <c r="S296" s="1" t="s">
        <v>4055</v>
      </c>
      <c r="T296" s="1" t="s">
        <v>4054</v>
      </c>
      <c r="U296" s="1" t="s">
        <v>4053</v>
      </c>
      <c r="V296" s="1" t="s">
        <v>4052</v>
      </c>
      <c r="W296" s="1" t="s">
        <v>3968</v>
      </c>
      <c r="X296" s="1" t="s">
        <v>2</v>
      </c>
      <c r="Y296" s="1" t="s">
        <v>4051</v>
      </c>
      <c r="Z296" s="1"/>
    </row>
    <row r="297" spans="1:26" ht="56.25" x14ac:dyDescent="0.25">
      <c r="A297" s="1">
        <v>296</v>
      </c>
      <c r="B297" s="1" t="s">
        <v>4050</v>
      </c>
      <c r="C297" s="1" t="s">
        <v>4049</v>
      </c>
      <c r="D297" s="3" t="s">
        <v>4048</v>
      </c>
      <c r="E297" s="1">
        <v>70</v>
      </c>
      <c r="F297" s="1" t="s">
        <v>147</v>
      </c>
      <c r="G297" s="1">
        <v>6184</v>
      </c>
      <c r="H297" s="2">
        <v>38134</v>
      </c>
      <c r="I297" s="2">
        <v>38134</v>
      </c>
      <c r="J297" s="2">
        <v>42219</v>
      </c>
      <c r="K297" s="1" t="s">
        <v>230</v>
      </c>
      <c r="L297" s="1" t="s">
        <v>4047</v>
      </c>
      <c r="M297" s="1" t="s">
        <v>4046</v>
      </c>
      <c r="N297" s="1" t="s">
        <v>4045</v>
      </c>
      <c r="O297" s="1" t="s">
        <v>4044</v>
      </c>
      <c r="P297" s="1" t="s">
        <v>4043</v>
      </c>
      <c r="Q297" s="1" t="s">
        <v>4042</v>
      </c>
      <c r="R297" s="1" t="s">
        <v>8</v>
      </c>
      <c r="S297" s="1"/>
      <c r="T297" s="1"/>
      <c r="U297" s="1" t="s">
        <v>4041</v>
      </c>
      <c r="V297" s="1" t="s">
        <v>440</v>
      </c>
      <c r="W297" s="1" t="s">
        <v>4040</v>
      </c>
      <c r="X297" s="1" t="s">
        <v>21</v>
      </c>
      <c r="Y297" s="1"/>
      <c r="Z297" s="1"/>
    </row>
    <row r="298" spans="1:26" ht="78.75" x14ac:dyDescent="0.25">
      <c r="A298" s="1">
        <v>297</v>
      </c>
      <c r="B298" s="1" t="s">
        <v>4039</v>
      </c>
      <c r="C298" s="1" t="s">
        <v>4038</v>
      </c>
      <c r="D298" s="3" t="s">
        <v>4037</v>
      </c>
      <c r="E298" s="1">
        <v>593</v>
      </c>
      <c r="F298" s="1" t="s">
        <v>2156</v>
      </c>
      <c r="G298" s="1"/>
      <c r="H298" s="2">
        <v>45751</v>
      </c>
      <c r="I298" s="2">
        <v>45751</v>
      </c>
      <c r="J298" s="1"/>
      <c r="K298" s="1"/>
      <c r="L298" s="1" t="s">
        <v>4036</v>
      </c>
      <c r="M298" s="1" t="s">
        <v>4035</v>
      </c>
      <c r="N298" s="1" t="s">
        <v>4034</v>
      </c>
      <c r="O298" s="1" t="s">
        <v>4033</v>
      </c>
      <c r="P298" s="1" t="s">
        <v>1478</v>
      </c>
      <c r="Q298" s="1" t="s">
        <v>4032</v>
      </c>
      <c r="R298" s="1" t="s">
        <v>8</v>
      </c>
      <c r="S298" s="1"/>
      <c r="T298" s="1"/>
      <c r="U298" s="1" t="s">
        <v>4031</v>
      </c>
      <c r="V298" s="1" t="s">
        <v>4030</v>
      </c>
      <c r="W298" s="1" t="s">
        <v>1168</v>
      </c>
      <c r="X298" s="1" t="s">
        <v>2</v>
      </c>
      <c r="Y298" s="1"/>
      <c r="Z298" s="1"/>
    </row>
    <row r="299" spans="1:26" ht="146.25" x14ac:dyDescent="0.25">
      <c r="A299" s="1">
        <v>298</v>
      </c>
      <c r="B299" s="1" t="s">
        <v>4029</v>
      </c>
      <c r="C299" s="1" t="s">
        <v>4028</v>
      </c>
      <c r="D299" s="3" t="s">
        <v>4027</v>
      </c>
      <c r="E299" s="1">
        <v>541</v>
      </c>
      <c r="F299" s="1" t="s">
        <v>1873</v>
      </c>
      <c r="G299" s="1">
        <v>22350</v>
      </c>
      <c r="H299" s="2">
        <v>45103</v>
      </c>
      <c r="I299" s="2">
        <v>45103</v>
      </c>
      <c r="J299" s="1"/>
      <c r="K299" s="1"/>
      <c r="L299" s="1" t="s">
        <v>4026</v>
      </c>
      <c r="M299" s="1" t="s">
        <v>4025</v>
      </c>
      <c r="N299" s="1" t="s">
        <v>4024</v>
      </c>
      <c r="O299" s="1" t="s">
        <v>4023</v>
      </c>
      <c r="P299" s="1"/>
      <c r="Q299" s="1" t="s">
        <v>4022</v>
      </c>
      <c r="R299" s="1" t="s">
        <v>8</v>
      </c>
      <c r="S299" s="1"/>
      <c r="T299" s="1" t="s">
        <v>4021</v>
      </c>
      <c r="U299" s="1" t="s">
        <v>4020</v>
      </c>
      <c r="V299" s="1" t="s">
        <v>4019</v>
      </c>
      <c r="W299" s="1" t="s">
        <v>404</v>
      </c>
      <c r="X299" s="1" t="s">
        <v>2</v>
      </c>
      <c r="Y299" s="1"/>
      <c r="Z299" s="1"/>
    </row>
    <row r="300" spans="1:26" ht="409.5" x14ac:dyDescent="0.25">
      <c r="A300" s="1">
        <v>299</v>
      </c>
      <c r="B300" s="1" t="s">
        <v>4018</v>
      </c>
      <c r="C300" s="1" t="s">
        <v>4017</v>
      </c>
      <c r="D300" s="3" t="s">
        <v>4016</v>
      </c>
      <c r="E300" s="1">
        <v>273</v>
      </c>
      <c r="F300" s="1" t="s">
        <v>4015</v>
      </c>
      <c r="G300" s="1">
        <v>11189</v>
      </c>
      <c r="H300" s="2">
        <v>41984</v>
      </c>
      <c r="I300" s="2">
        <v>41984</v>
      </c>
      <c r="J300" s="1"/>
      <c r="K300" s="1"/>
      <c r="L300" s="1" t="s">
        <v>4014</v>
      </c>
      <c r="M300" s="1">
        <f>7930-746-88-77</f>
        <v>7019</v>
      </c>
      <c r="N300" s="1" t="s">
        <v>4013</v>
      </c>
      <c r="O300" s="1" t="s">
        <v>4012</v>
      </c>
      <c r="P300" s="1" t="s">
        <v>4011</v>
      </c>
      <c r="Q300" s="1" t="s">
        <v>4010</v>
      </c>
      <c r="R300" s="1" t="s">
        <v>8</v>
      </c>
      <c r="S300" s="1" t="s">
        <v>4009</v>
      </c>
      <c r="T300" s="1" t="s">
        <v>4008</v>
      </c>
      <c r="U300" s="1" t="s">
        <v>4007</v>
      </c>
      <c r="V300" s="1" t="s">
        <v>1960</v>
      </c>
      <c r="W300" s="1" t="s">
        <v>667</v>
      </c>
      <c r="X300" s="1" t="s">
        <v>21</v>
      </c>
      <c r="Y300" s="1" t="s">
        <v>4006</v>
      </c>
      <c r="Z300" s="1"/>
    </row>
    <row r="301" spans="1:26" ht="409.5" x14ac:dyDescent="0.25">
      <c r="A301" s="1">
        <v>300</v>
      </c>
      <c r="B301" s="1" t="s">
        <v>4005</v>
      </c>
      <c r="C301" s="1" t="s">
        <v>4004</v>
      </c>
      <c r="D301" s="3" t="s">
        <v>4003</v>
      </c>
      <c r="E301" s="1">
        <v>244</v>
      </c>
      <c r="F301" s="1" t="s">
        <v>248</v>
      </c>
      <c r="G301" s="1" t="s">
        <v>4002</v>
      </c>
      <c r="H301" s="2">
        <v>41668</v>
      </c>
      <c r="I301" s="2">
        <v>41668</v>
      </c>
      <c r="J301" s="1"/>
      <c r="K301" s="1"/>
      <c r="L301" s="1" t="s">
        <v>4001</v>
      </c>
      <c r="M301" s="1" t="s">
        <v>4000</v>
      </c>
      <c r="N301" s="1" t="s">
        <v>3999</v>
      </c>
      <c r="O301" s="1" t="s">
        <v>3998</v>
      </c>
      <c r="P301" s="1" t="s">
        <v>3997</v>
      </c>
      <c r="Q301" s="1" t="s">
        <v>3996</v>
      </c>
      <c r="R301" s="1" t="s">
        <v>8</v>
      </c>
      <c r="S301" s="1" t="s">
        <v>3995</v>
      </c>
      <c r="T301" s="1" t="s">
        <v>3994</v>
      </c>
      <c r="U301" s="1" t="s">
        <v>3993</v>
      </c>
      <c r="V301" s="1" t="s">
        <v>22</v>
      </c>
      <c r="W301" s="1" t="s">
        <v>3992</v>
      </c>
      <c r="X301" s="1" t="s">
        <v>21</v>
      </c>
      <c r="Y301" s="1" t="s">
        <v>3991</v>
      </c>
      <c r="Z301" s="1" t="s">
        <v>3990</v>
      </c>
    </row>
    <row r="302" spans="1:26" ht="56.25" x14ac:dyDescent="0.25">
      <c r="A302" s="1">
        <v>301</v>
      </c>
      <c r="B302" s="1" t="s">
        <v>3989</v>
      </c>
      <c r="C302" s="1" t="s">
        <v>3988</v>
      </c>
      <c r="D302" s="3" t="s">
        <v>3987</v>
      </c>
      <c r="E302" s="1">
        <v>64</v>
      </c>
      <c r="F302" s="1" t="s">
        <v>164</v>
      </c>
      <c r="G302" s="1">
        <v>2983</v>
      </c>
      <c r="H302" s="2">
        <v>38076</v>
      </c>
      <c r="I302" s="2">
        <v>38076</v>
      </c>
      <c r="J302" s="2">
        <v>42219</v>
      </c>
      <c r="K302" s="1" t="s">
        <v>230</v>
      </c>
      <c r="L302" s="1" t="s">
        <v>3986</v>
      </c>
      <c r="M302" s="1" t="s">
        <v>3985</v>
      </c>
      <c r="N302" s="1"/>
      <c r="O302" s="1" t="s">
        <v>3984</v>
      </c>
      <c r="P302" s="1" t="s">
        <v>3983</v>
      </c>
      <c r="Q302" s="1" t="s">
        <v>3982</v>
      </c>
      <c r="R302" s="1" t="s">
        <v>8</v>
      </c>
      <c r="S302" s="1"/>
      <c r="T302" s="1"/>
      <c r="U302" s="1" t="s">
        <v>3981</v>
      </c>
      <c r="V302" s="1"/>
      <c r="W302" s="1"/>
      <c r="X302" s="1" t="s">
        <v>21</v>
      </c>
      <c r="Y302" s="1"/>
      <c r="Z302" s="1"/>
    </row>
    <row r="303" spans="1:26" ht="409.5" x14ac:dyDescent="0.25">
      <c r="A303" s="1">
        <v>302</v>
      </c>
      <c r="B303" s="1" t="s">
        <v>3980</v>
      </c>
      <c r="C303" s="1" t="s">
        <v>3979</v>
      </c>
      <c r="D303" s="3" t="s">
        <v>3978</v>
      </c>
      <c r="E303" s="1">
        <v>333</v>
      </c>
      <c r="F303" s="1" t="s">
        <v>279</v>
      </c>
      <c r="G303" s="1">
        <v>16329</v>
      </c>
      <c r="H303" s="2">
        <v>42509</v>
      </c>
      <c r="I303" s="2">
        <v>42509</v>
      </c>
      <c r="J303" s="1"/>
      <c r="K303" s="1"/>
      <c r="L303" s="1" t="s">
        <v>3977</v>
      </c>
      <c r="M303" s="1" t="s">
        <v>3976</v>
      </c>
      <c r="N303" s="1" t="s">
        <v>3975</v>
      </c>
      <c r="O303" s="1" t="s">
        <v>3974</v>
      </c>
      <c r="P303" s="1" t="s">
        <v>3973</v>
      </c>
      <c r="Q303" s="1" t="s">
        <v>3972</v>
      </c>
      <c r="R303" s="1" t="s">
        <v>8</v>
      </c>
      <c r="S303" s="1" t="s">
        <v>3971</v>
      </c>
      <c r="T303" s="1" t="s">
        <v>3970</v>
      </c>
      <c r="U303" s="1" t="s">
        <v>3969</v>
      </c>
      <c r="V303" s="1" t="s">
        <v>3968</v>
      </c>
      <c r="W303" s="1" t="s">
        <v>3417</v>
      </c>
      <c r="X303" s="1" t="s">
        <v>21</v>
      </c>
      <c r="Y303" s="1" t="s">
        <v>3967</v>
      </c>
      <c r="Z303" s="1" t="s">
        <v>3966</v>
      </c>
    </row>
    <row r="304" spans="1:26" ht="45" x14ac:dyDescent="0.25">
      <c r="A304" s="1">
        <v>303</v>
      </c>
      <c r="B304" s="1" t="s">
        <v>3965</v>
      </c>
      <c r="C304" s="1" t="s">
        <v>3964</v>
      </c>
      <c r="D304" s="3" t="s">
        <v>3963</v>
      </c>
      <c r="E304" s="1">
        <v>161</v>
      </c>
      <c r="F304" s="1" t="s">
        <v>446</v>
      </c>
      <c r="G304" s="1">
        <v>9181</v>
      </c>
      <c r="H304" s="2">
        <v>40624</v>
      </c>
      <c r="I304" s="2">
        <v>40624</v>
      </c>
      <c r="J304" s="2">
        <v>41666</v>
      </c>
      <c r="K304" s="1" t="s">
        <v>117</v>
      </c>
      <c r="L304" s="1" t="s">
        <v>1901</v>
      </c>
      <c r="M304" s="1" t="s">
        <v>1900</v>
      </c>
      <c r="N304" s="1" t="s">
        <v>3222</v>
      </c>
      <c r="O304" s="1" t="s">
        <v>3962</v>
      </c>
      <c r="P304" s="1" t="s">
        <v>3961</v>
      </c>
      <c r="Q304" s="1" t="s">
        <v>3960</v>
      </c>
      <c r="R304" s="1" t="s">
        <v>8</v>
      </c>
      <c r="S304" s="1"/>
      <c r="T304" s="1"/>
      <c r="U304" s="1" t="s">
        <v>1895</v>
      </c>
      <c r="V304" s="1" t="s">
        <v>3959</v>
      </c>
      <c r="W304" s="1" t="s">
        <v>3958</v>
      </c>
      <c r="X304" s="1" t="s">
        <v>21</v>
      </c>
      <c r="Y304" s="1"/>
      <c r="Z304" s="1"/>
    </row>
    <row r="305" spans="1:26" ht="90" x14ac:dyDescent="0.25">
      <c r="A305" s="1">
        <v>304</v>
      </c>
      <c r="B305" s="1" t="s">
        <v>3957</v>
      </c>
      <c r="C305" s="1" t="s">
        <v>3956</v>
      </c>
      <c r="D305" s="3" t="s">
        <v>3955</v>
      </c>
      <c r="E305" s="1">
        <v>464</v>
      </c>
      <c r="F305" s="1" t="s">
        <v>932</v>
      </c>
      <c r="G305" s="1">
        <v>19185</v>
      </c>
      <c r="H305" s="2">
        <v>43734</v>
      </c>
      <c r="I305" s="2">
        <v>43734</v>
      </c>
      <c r="J305" s="2">
        <v>44259</v>
      </c>
      <c r="K305" s="1" t="s">
        <v>50</v>
      </c>
      <c r="L305" s="1" t="s">
        <v>3954</v>
      </c>
      <c r="M305" s="1" t="s">
        <v>3953</v>
      </c>
      <c r="N305" s="1" t="s">
        <v>3952</v>
      </c>
      <c r="O305" s="1" t="s">
        <v>3951</v>
      </c>
      <c r="P305" s="1" t="s">
        <v>1855</v>
      </c>
      <c r="Q305" s="1" t="s">
        <v>3950</v>
      </c>
      <c r="R305" s="1" t="s">
        <v>8</v>
      </c>
      <c r="S305" s="1" t="s">
        <v>3949</v>
      </c>
      <c r="T305" s="1" t="s">
        <v>3948</v>
      </c>
      <c r="U305" s="1" t="s">
        <v>3947</v>
      </c>
      <c r="V305" s="1" t="s">
        <v>3946</v>
      </c>
      <c r="W305" s="1" t="s">
        <v>3945</v>
      </c>
      <c r="X305" s="1" t="s">
        <v>2</v>
      </c>
      <c r="Y305" s="1"/>
      <c r="Z305" s="1"/>
    </row>
    <row r="306" spans="1:26" ht="56.25" x14ac:dyDescent="0.25">
      <c r="A306" s="1">
        <v>305</v>
      </c>
      <c r="B306" s="1" t="s">
        <v>3944</v>
      </c>
      <c r="C306" s="1" t="s">
        <v>3943</v>
      </c>
      <c r="D306" s="3" t="s">
        <v>3942</v>
      </c>
      <c r="E306" s="1">
        <v>583</v>
      </c>
      <c r="F306" s="1" t="s">
        <v>956</v>
      </c>
      <c r="G306" s="1"/>
      <c r="H306" s="2">
        <v>45702</v>
      </c>
      <c r="I306" s="2">
        <v>45702</v>
      </c>
      <c r="J306" s="1"/>
      <c r="K306" s="1"/>
      <c r="L306" s="1" t="s">
        <v>3941</v>
      </c>
      <c r="M306" s="1" t="s">
        <v>3940</v>
      </c>
      <c r="N306" s="1" t="s">
        <v>3939</v>
      </c>
      <c r="O306" s="1" t="s">
        <v>3938</v>
      </c>
      <c r="P306" s="1" t="s">
        <v>1478</v>
      </c>
      <c r="Q306" s="1" t="s">
        <v>3937</v>
      </c>
      <c r="R306" s="1" t="s">
        <v>8</v>
      </c>
      <c r="S306" s="1"/>
      <c r="T306" s="1"/>
      <c r="U306" s="1" t="s">
        <v>3936</v>
      </c>
      <c r="V306" s="1" t="s">
        <v>2362</v>
      </c>
      <c r="W306" s="1" t="s">
        <v>3935</v>
      </c>
      <c r="X306" s="1" t="s">
        <v>2</v>
      </c>
      <c r="Y306" s="1"/>
      <c r="Z306" s="1"/>
    </row>
    <row r="307" spans="1:26" ht="202.5" x14ac:dyDescent="0.25">
      <c r="A307" s="1">
        <v>306</v>
      </c>
      <c r="B307" s="1" t="s">
        <v>3934</v>
      </c>
      <c r="C307" s="1" t="s">
        <v>3933</v>
      </c>
      <c r="D307" s="3" t="s">
        <v>3932</v>
      </c>
      <c r="E307" s="1">
        <v>421</v>
      </c>
      <c r="F307" s="1" t="s">
        <v>248</v>
      </c>
      <c r="G307" s="1">
        <v>18093</v>
      </c>
      <c r="H307" s="2">
        <v>43341</v>
      </c>
      <c r="I307" s="2">
        <v>43341</v>
      </c>
      <c r="J307" s="2">
        <v>44523</v>
      </c>
      <c r="K307" s="1" t="s">
        <v>328</v>
      </c>
      <c r="L307" s="1" t="s">
        <v>3931</v>
      </c>
      <c r="M307" s="1" t="s">
        <v>3930</v>
      </c>
      <c r="N307" s="1" t="s">
        <v>3929</v>
      </c>
      <c r="O307" s="1" t="s">
        <v>3928</v>
      </c>
      <c r="P307" s="1" t="s">
        <v>307</v>
      </c>
      <c r="Q307" s="1" t="s">
        <v>3927</v>
      </c>
      <c r="R307" s="1" t="s">
        <v>8</v>
      </c>
      <c r="S307" s="1" t="s">
        <v>3926</v>
      </c>
      <c r="T307" s="1" t="s">
        <v>3925</v>
      </c>
      <c r="U307" s="1" t="s">
        <v>3924</v>
      </c>
      <c r="V307" s="1" t="s">
        <v>3923</v>
      </c>
      <c r="W307" s="1" t="s">
        <v>3922</v>
      </c>
      <c r="X307" s="1" t="s">
        <v>2</v>
      </c>
      <c r="Y307" s="1"/>
      <c r="Z307" s="1" t="s">
        <v>3921</v>
      </c>
    </row>
    <row r="308" spans="1:26" ht="78.75" x14ac:dyDescent="0.25">
      <c r="A308" s="1">
        <v>307</v>
      </c>
      <c r="B308" s="1" t="s">
        <v>3920</v>
      </c>
      <c r="C308" s="1" t="s">
        <v>3919</v>
      </c>
      <c r="D308" s="3" t="s">
        <v>3918</v>
      </c>
      <c r="E308" s="1">
        <v>560</v>
      </c>
      <c r="F308" s="1" t="s">
        <v>3917</v>
      </c>
      <c r="G308" s="1">
        <v>23255</v>
      </c>
      <c r="H308" s="2">
        <v>45504</v>
      </c>
      <c r="I308" s="2">
        <v>45504</v>
      </c>
      <c r="J308" s="1"/>
      <c r="K308" s="1"/>
      <c r="L308" s="1" t="s">
        <v>3916</v>
      </c>
      <c r="M308" s="1" t="s">
        <v>3915</v>
      </c>
      <c r="N308" s="1" t="s">
        <v>3914</v>
      </c>
      <c r="O308" s="1" t="s">
        <v>3913</v>
      </c>
      <c r="P308" s="1" t="s">
        <v>2786</v>
      </c>
      <c r="Q308" s="1" t="s">
        <v>3912</v>
      </c>
      <c r="R308" s="1" t="s">
        <v>8</v>
      </c>
      <c r="S308" s="1"/>
      <c r="T308" s="1" t="s">
        <v>3911</v>
      </c>
      <c r="U308" s="1" t="s">
        <v>3910</v>
      </c>
      <c r="V308" s="1" t="s">
        <v>3704</v>
      </c>
      <c r="W308" s="1" t="s">
        <v>3705</v>
      </c>
      <c r="X308" s="1" t="s">
        <v>2</v>
      </c>
      <c r="Y308" s="1"/>
      <c r="Z308" s="1"/>
    </row>
    <row r="309" spans="1:26" ht="56.25" x14ac:dyDescent="0.25">
      <c r="A309" s="1">
        <v>308</v>
      </c>
      <c r="B309" s="1" t="s">
        <v>3909</v>
      </c>
      <c r="C309" s="1" t="s">
        <v>3908</v>
      </c>
      <c r="D309" s="3" t="s">
        <v>3907</v>
      </c>
      <c r="E309" s="1">
        <v>101</v>
      </c>
      <c r="F309" s="1" t="s">
        <v>279</v>
      </c>
      <c r="G309" s="1">
        <v>8560</v>
      </c>
      <c r="H309" s="2">
        <v>39280</v>
      </c>
      <c r="I309" s="2">
        <v>39280</v>
      </c>
      <c r="J309" s="2">
        <v>41117</v>
      </c>
      <c r="K309" s="1" t="s">
        <v>117</v>
      </c>
      <c r="L309" s="1" t="s">
        <v>3906</v>
      </c>
      <c r="M309" s="1" t="s">
        <v>3905</v>
      </c>
      <c r="N309" s="1" t="s">
        <v>276</v>
      </c>
      <c r="O309" s="1" t="s">
        <v>3904</v>
      </c>
      <c r="P309" s="1" t="s">
        <v>3903</v>
      </c>
      <c r="Q309" s="1" t="s">
        <v>3142</v>
      </c>
      <c r="R309" s="1" t="s">
        <v>8</v>
      </c>
      <c r="S309" s="1"/>
      <c r="T309" s="1"/>
      <c r="U309" s="1" t="s">
        <v>3902</v>
      </c>
      <c r="V309" s="1"/>
      <c r="W309" s="1"/>
      <c r="X309" s="1" t="s">
        <v>21</v>
      </c>
      <c r="Y309" s="1"/>
      <c r="Z309" s="1"/>
    </row>
    <row r="310" spans="1:26" ht="56.25" x14ac:dyDescent="0.25">
      <c r="A310" s="1">
        <v>309</v>
      </c>
      <c r="B310" s="1" t="s">
        <v>3901</v>
      </c>
      <c r="C310" s="1" t="s">
        <v>3900</v>
      </c>
      <c r="D310" s="3" t="s">
        <v>3899</v>
      </c>
      <c r="E310" s="1">
        <v>17</v>
      </c>
      <c r="F310" s="1" t="s">
        <v>943</v>
      </c>
      <c r="G310" s="1">
        <v>3061</v>
      </c>
      <c r="H310" s="2">
        <v>37740</v>
      </c>
      <c r="I310" s="2">
        <v>37740</v>
      </c>
      <c r="J310" s="2">
        <v>41327</v>
      </c>
      <c r="K310" s="1" t="s">
        <v>117</v>
      </c>
      <c r="L310" s="1" t="s">
        <v>3898</v>
      </c>
      <c r="M310" s="1" t="s">
        <v>3897</v>
      </c>
      <c r="N310" s="1" t="s">
        <v>3896</v>
      </c>
      <c r="O310" s="1" t="s">
        <v>3895</v>
      </c>
      <c r="P310" s="1" t="s">
        <v>3894</v>
      </c>
      <c r="Q310" s="1" t="s">
        <v>3893</v>
      </c>
      <c r="R310" s="1" t="s">
        <v>8</v>
      </c>
      <c r="S310" s="1"/>
      <c r="T310" s="1"/>
      <c r="U310" s="1" t="s">
        <v>3892</v>
      </c>
      <c r="V310" s="1" t="s">
        <v>3891</v>
      </c>
      <c r="W310" s="1" t="s">
        <v>3890</v>
      </c>
      <c r="X310" s="1" t="s">
        <v>21</v>
      </c>
      <c r="Y310" s="1"/>
      <c r="Z310" s="1"/>
    </row>
    <row r="311" spans="1:26" ht="409.5" x14ac:dyDescent="0.25">
      <c r="A311" s="1">
        <v>310</v>
      </c>
      <c r="B311" s="1" t="s">
        <v>3889</v>
      </c>
      <c r="C311" s="1" t="s">
        <v>3888</v>
      </c>
      <c r="D311" s="3" t="s">
        <v>3887</v>
      </c>
      <c r="E311" s="1">
        <v>210</v>
      </c>
      <c r="F311" s="1" t="s">
        <v>3870</v>
      </c>
      <c r="G311" s="1">
        <v>12646</v>
      </c>
      <c r="H311" s="2">
        <v>41206</v>
      </c>
      <c r="I311" s="2">
        <v>41206</v>
      </c>
      <c r="J311" s="1"/>
      <c r="K311" s="1"/>
      <c r="L311" s="1" t="s">
        <v>3886</v>
      </c>
      <c r="M311" s="1" t="s">
        <v>3885</v>
      </c>
      <c r="N311" s="1" t="s">
        <v>3884</v>
      </c>
      <c r="O311" s="1" t="s">
        <v>3883</v>
      </c>
      <c r="P311" s="1" t="s">
        <v>3882</v>
      </c>
      <c r="Q311" s="1" t="s">
        <v>3881</v>
      </c>
      <c r="R311" s="1" t="s">
        <v>8</v>
      </c>
      <c r="S311" s="1" t="s">
        <v>3880</v>
      </c>
      <c r="T311" s="1" t="s">
        <v>3879</v>
      </c>
      <c r="U311" s="1" t="s">
        <v>3878</v>
      </c>
      <c r="V311" s="1" t="s">
        <v>3877</v>
      </c>
      <c r="W311" s="1" t="s">
        <v>3876</v>
      </c>
      <c r="X311" s="1" t="s">
        <v>21</v>
      </c>
      <c r="Y311" s="1" t="s">
        <v>3875</v>
      </c>
      <c r="Z311" s="1" t="s">
        <v>3874</v>
      </c>
    </row>
    <row r="312" spans="1:26" ht="146.25" x14ac:dyDescent="0.25">
      <c r="A312" s="1">
        <v>311</v>
      </c>
      <c r="B312" s="1" t="s">
        <v>3873</v>
      </c>
      <c r="C312" s="1" t="s">
        <v>3872</v>
      </c>
      <c r="D312" s="3" t="s">
        <v>3871</v>
      </c>
      <c r="E312" s="1">
        <v>521</v>
      </c>
      <c r="F312" s="1" t="s">
        <v>3870</v>
      </c>
      <c r="G312" s="1">
        <v>21607</v>
      </c>
      <c r="H312" s="2">
        <v>44750</v>
      </c>
      <c r="I312" s="2">
        <v>44750</v>
      </c>
      <c r="J312" s="1"/>
      <c r="K312" s="1"/>
      <c r="L312" s="1" t="s">
        <v>3869</v>
      </c>
      <c r="M312" s="1" t="s">
        <v>3868</v>
      </c>
      <c r="N312" s="1" t="s">
        <v>3867</v>
      </c>
      <c r="O312" s="1" t="s">
        <v>3866</v>
      </c>
      <c r="P312" s="1" t="s">
        <v>3865</v>
      </c>
      <c r="Q312" s="1" t="s">
        <v>3864</v>
      </c>
      <c r="R312" s="1" t="s">
        <v>8</v>
      </c>
      <c r="S312" s="1"/>
      <c r="T312" s="1" t="s">
        <v>3863</v>
      </c>
      <c r="U312" s="1" t="s">
        <v>3862</v>
      </c>
      <c r="V312" s="1" t="s">
        <v>1357</v>
      </c>
      <c r="W312" s="1" t="s">
        <v>3861</v>
      </c>
      <c r="X312" s="1" t="s">
        <v>2</v>
      </c>
      <c r="Y312" s="1"/>
      <c r="Z312" s="1"/>
    </row>
    <row r="313" spans="1:26" ht="202.5" x14ac:dyDescent="0.25">
      <c r="A313" s="1">
        <v>312</v>
      </c>
      <c r="B313" s="1" t="s">
        <v>3860</v>
      </c>
      <c r="C313" s="1" t="s">
        <v>3859</v>
      </c>
      <c r="D313" s="3" t="s">
        <v>3858</v>
      </c>
      <c r="E313" s="1">
        <v>430</v>
      </c>
      <c r="F313" s="1" t="s">
        <v>2316</v>
      </c>
      <c r="G313" s="1">
        <v>18372</v>
      </c>
      <c r="H313" s="2">
        <v>43406</v>
      </c>
      <c r="I313" s="2">
        <v>43406</v>
      </c>
      <c r="J313" s="2">
        <v>44545</v>
      </c>
      <c r="K313" s="1" t="s">
        <v>230</v>
      </c>
      <c r="L313" s="1" t="s">
        <v>3857</v>
      </c>
      <c r="M313" s="1" t="s">
        <v>3856</v>
      </c>
      <c r="N313" s="1" t="s">
        <v>3855</v>
      </c>
      <c r="O313" s="1" t="s">
        <v>3854</v>
      </c>
      <c r="P313" s="1" t="s">
        <v>573</v>
      </c>
      <c r="Q313" s="1" t="s">
        <v>3853</v>
      </c>
      <c r="R313" s="1" t="s">
        <v>8</v>
      </c>
      <c r="S313" s="1" t="s">
        <v>3852</v>
      </c>
      <c r="T313" s="1" t="s">
        <v>3851</v>
      </c>
      <c r="U313" s="1" t="s">
        <v>3850</v>
      </c>
      <c r="V313" s="1" t="s">
        <v>3849</v>
      </c>
      <c r="W313" s="1" t="s">
        <v>3848</v>
      </c>
      <c r="X313" s="1" t="s">
        <v>2</v>
      </c>
      <c r="Y313" s="1"/>
      <c r="Z313" s="1"/>
    </row>
    <row r="314" spans="1:26" ht="337.5" x14ac:dyDescent="0.25">
      <c r="A314" s="1">
        <v>313</v>
      </c>
      <c r="B314" s="1" t="s">
        <v>3847</v>
      </c>
      <c r="C314" s="1" t="s">
        <v>3846</v>
      </c>
      <c r="D314" s="3" t="s">
        <v>3845</v>
      </c>
      <c r="E314" s="1">
        <v>440</v>
      </c>
      <c r="F314" s="1" t="s">
        <v>1873</v>
      </c>
      <c r="G314" s="1">
        <v>18623</v>
      </c>
      <c r="H314" s="2">
        <v>43501</v>
      </c>
      <c r="I314" s="2">
        <v>43501</v>
      </c>
      <c r="J314" s="2">
        <v>45615</v>
      </c>
      <c r="K314" s="1" t="s">
        <v>198</v>
      </c>
      <c r="L314" s="1" t="s">
        <v>3844</v>
      </c>
      <c r="M314" s="1" t="s">
        <v>3843</v>
      </c>
      <c r="N314" s="1" t="s">
        <v>3842</v>
      </c>
      <c r="O314" s="1" t="s">
        <v>3841</v>
      </c>
      <c r="P314" s="1" t="s">
        <v>3840</v>
      </c>
      <c r="Q314" s="1" t="s">
        <v>3839</v>
      </c>
      <c r="R314" s="1" t="s">
        <v>8</v>
      </c>
      <c r="S314" s="1" t="s">
        <v>3838</v>
      </c>
      <c r="T314" s="1" t="s">
        <v>3837</v>
      </c>
      <c r="U314" s="1" t="s">
        <v>3836</v>
      </c>
      <c r="V314" s="1" t="s">
        <v>620</v>
      </c>
      <c r="W314" s="1" t="s">
        <v>3835</v>
      </c>
      <c r="X314" s="1" t="s">
        <v>2</v>
      </c>
      <c r="Y314" s="1" t="s">
        <v>3834</v>
      </c>
      <c r="Z314" s="1" t="s">
        <v>3833</v>
      </c>
    </row>
    <row r="315" spans="1:26" ht="409.5" x14ac:dyDescent="0.25">
      <c r="A315" s="1">
        <v>314</v>
      </c>
      <c r="B315" s="1" t="s">
        <v>3832</v>
      </c>
      <c r="C315" s="1" t="s">
        <v>3831</v>
      </c>
      <c r="D315" s="3" t="s">
        <v>3830</v>
      </c>
      <c r="E315" s="1">
        <v>288</v>
      </c>
      <c r="F315" s="1" t="s">
        <v>616</v>
      </c>
      <c r="G315" s="1" t="s">
        <v>3829</v>
      </c>
      <c r="H315" s="2">
        <v>42164</v>
      </c>
      <c r="I315" s="2">
        <v>42164</v>
      </c>
      <c r="J315" s="1"/>
      <c r="K315" s="1"/>
      <c r="L315" s="1" t="s">
        <v>3828</v>
      </c>
      <c r="M315" s="1" t="s">
        <v>3827</v>
      </c>
      <c r="N315" s="1" t="s">
        <v>3826</v>
      </c>
      <c r="O315" s="1" t="s">
        <v>3825</v>
      </c>
      <c r="P315" s="1" t="s">
        <v>3824</v>
      </c>
      <c r="Q315" s="1" t="s">
        <v>3823</v>
      </c>
      <c r="R315" s="1" t="s">
        <v>8</v>
      </c>
      <c r="S315" s="1" t="s">
        <v>3822</v>
      </c>
      <c r="T315" s="1" t="s">
        <v>3821</v>
      </c>
      <c r="U315" s="1" t="s">
        <v>3820</v>
      </c>
      <c r="V315" s="1" t="s">
        <v>498</v>
      </c>
      <c r="W315" s="1" t="s">
        <v>3819</v>
      </c>
      <c r="X315" s="1" t="s">
        <v>21</v>
      </c>
      <c r="Y315" s="1" t="s">
        <v>3818</v>
      </c>
      <c r="Z315" s="1" t="s">
        <v>3817</v>
      </c>
    </row>
    <row r="316" spans="1:26" ht="409.5" x14ac:dyDescent="0.25">
      <c r="A316" s="1">
        <v>315</v>
      </c>
      <c r="B316" s="1" t="s">
        <v>3816</v>
      </c>
      <c r="C316" s="1" t="s">
        <v>3815</v>
      </c>
      <c r="D316" s="3" t="s">
        <v>3814</v>
      </c>
      <c r="E316" s="1">
        <v>129</v>
      </c>
      <c r="F316" s="1" t="s">
        <v>3813</v>
      </c>
      <c r="G316" s="1">
        <v>9800</v>
      </c>
      <c r="H316" s="2">
        <v>40019</v>
      </c>
      <c r="I316" s="2">
        <v>40019</v>
      </c>
      <c r="J316" s="2">
        <v>45316</v>
      </c>
      <c r="K316" s="1" t="s">
        <v>198</v>
      </c>
      <c r="L316" s="1" t="s">
        <v>3812</v>
      </c>
      <c r="M316" s="1" t="s">
        <v>3811</v>
      </c>
      <c r="N316" s="1" t="s">
        <v>3810</v>
      </c>
      <c r="O316" s="1" t="s">
        <v>3809</v>
      </c>
      <c r="P316" s="1" t="s">
        <v>3808</v>
      </c>
      <c r="Q316" s="1" t="s">
        <v>3807</v>
      </c>
      <c r="R316" s="1" t="s">
        <v>8</v>
      </c>
      <c r="S316" s="1" t="s">
        <v>3806</v>
      </c>
      <c r="T316" s="1" t="s">
        <v>3805</v>
      </c>
      <c r="U316" s="1" t="s">
        <v>3804</v>
      </c>
      <c r="V316" s="1" t="s">
        <v>3803</v>
      </c>
      <c r="W316" s="1" t="s">
        <v>3803</v>
      </c>
      <c r="X316" s="1" t="s">
        <v>21</v>
      </c>
      <c r="Y316" s="1" t="s">
        <v>3802</v>
      </c>
      <c r="Z316" s="1" t="s">
        <v>3801</v>
      </c>
    </row>
    <row r="317" spans="1:26" ht="409.5" x14ac:dyDescent="0.25">
      <c r="A317" s="1">
        <v>316</v>
      </c>
      <c r="B317" s="1" t="s">
        <v>3800</v>
      </c>
      <c r="C317" s="1" t="s">
        <v>3799</v>
      </c>
      <c r="D317" s="3" t="s">
        <v>3798</v>
      </c>
      <c r="E317" s="1">
        <v>423</v>
      </c>
      <c r="F317" s="1" t="s">
        <v>414</v>
      </c>
      <c r="G317" s="1">
        <v>13675</v>
      </c>
      <c r="H317" s="2">
        <v>43347</v>
      </c>
      <c r="I317" s="2">
        <v>43347</v>
      </c>
      <c r="J317" s="1"/>
      <c r="K317" s="1"/>
      <c r="L317" s="1" t="s">
        <v>3797</v>
      </c>
      <c r="M317" s="1" t="s">
        <v>3796</v>
      </c>
      <c r="N317" s="1" t="s">
        <v>3795</v>
      </c>
      <c r="O317" s="1" t="s">
        <v>3794</v>
      </c>
      <c r="P317" s="1" t="s">
        <v>3793</v>
      </c>
      <c r="Q317" s="1" t="s">
        <v>3792</v>
      </c>
      <c r="R317" s="1" t="s">
        <v>8</v>
      </c>
      <c r="S317" s="1" t="s">
        <v>3791</v>
      </c>
      <c r="T317" s="1" t="s">
        <v>3790</v>
      </c>
      <c r="U317" s="1" t="s">
        <v>3789</v>
      </c>
      <c r="V317" s="1" t="s">
        <v>1098</v>
      </c>
      <c r="W317" s="1" t="s">
        <v>2493</v>
      </c>
      <c r="X317" s="1" t="s">
        <v>2</v>
      </c>
      <c r="Y317" s="1" t="s">
        <v>3788</v>
      </c>
      <c r="Z317" s="1" t="s">
        <v>3787</v>
      </c>
    </row>
    <row r="318" spans="1:26" ht="409.5" x14ac:dyDescent="0.25">
      <c r="A318" s="1">
        <v>317</v>
      </c>
      <c r="B318" s="1" t="s">
        <v>3786</v>
      </c>
      <c r="C318" s="1" t="s">
        <v>3785</v>
      </c>
      <c r="D318" s="3" t="s">
        <v>3784</v>
      </c>
      <c r="E318" s="1">
        <v>489</v>
      </c>
      <c r="F318" s="1" t="s">
        <v>2117</v>
      </c>
      <c r="G318" s="1">
        <v>16568</v>
      </c>
      <c r="H318" s="2">
        <v>44127</v>
      </c>
      <c r="I318" s="2">
        <v>44127</v>
      </c>
      <c r="J318" s="1"/>
      <c r="K318" s="1"/>
      <c r="L318" s="1" t="s">
        <v>3783</v>
      </c>
      <c r="M318" s="1" t="s">
        <v>3782</v>
      </c>
      <c r="N318" s="1" t="s">
        <v>3781</v>
      </c>
      <c r="O318" s="1" t="s">
        <v>3780</v>
      </c>
      <c r="P318" s="1" t="s">
        <v>3779</v>
      </c>
      <c r="Q318" s="1" t="s">
        <v>3778</v>
      </c>
      <c r="R318" s="1" t="s">
        <v>8</v>
      </c>
      <c r="S318" s="1" t="s">
        <v>3777</v>
      </c>
      <c r="T318" s="1" t="s">
        <v>3776</v>
      </c>
      <c r="U318" s="1" t="s">
        <v>3775</v>
      </c>
      <c r="V318" s="1" t="s">
        <v>451</v>
      </c>
      <c r="W318" s="1" t="s">
        <v>3774</v>
      </c>
      <c r="X318" s="1" t="s">
        <v>2</v>
      </c>
      <c r="Y318" s="1" t="s">
        <v>3773</v>
      </c>
      <c r="Z318" s="1"/>
    </row>
    <row r="319" spans="1:26" ht="371.25" x14ac:dyDescent="0.25">
      <c r="A319" s="1">
        <v>318</v>
      </c>
      <c r="B319" s="1" t="s">
        <v>3772</v>
      </c>
      <c r="C319" s="1" t="s">
        <v>3771</v>
      </c>
      <c r="D319" s="3" t="s">
        <v>3770</v>
      </c>
      <c r="E319" s="1">
        <v>203</v>
      </c>
      <c r="F319" s="1" t="s">
        <v>3769</v>
      </c>
      <c r="G319" s="1">
        <v>3185</v>
      </c>
      <c r="H319" s="2">
        <v>41155</v>
      </c>
      <c r="I319" s="2">
        <v>41155</v>
      </c>
      <c r="J319" s="2">
        <v>44036</v>
      </c>
      <c r="K319" s="1" t="s">
        <v>230</v>
      </c>
      <c r="L319" s="1" t="s">
        <v>3768</v>
      </c>
      <c r="M319" s="1" t="s">
        <v>3767</v>
      </c>
      <c r="N319" s="1" t="s">
        <v>3766</v>
      </c>
      <c r="O319" s="1" t="s">
        <v>3765</v>
      </c>
      <c r="P319" s="1" t="s">
        <v>3764</v>
      </c>
      <c r="Q319" s="1" t="s">
        <v>3763</v>
      </c>
      <c r="R319" s="1" t="s">
        <v>8</v>
      </c>
      <c r="S319" s="1" t="s">
        <v>3762</v>
      </c>
      <c r="T319" s="1" t="s">
        <v>3761</v>
      </c>
      <c r="U319" s="1" t="s">
        <v>3760</v>
      </c>
      <c r="V319" s="1" t="s">
        <v>3759</v>
      </c>
      <c r="W319" s="1" t="s">
        <v>3758</v>
      </c>
      <c r="X319" s="1" t="s">
        <v>21</v>
      </c>
      <c r="Y319" s="1" t="s">
        <v>3757</v>
      </c>
      <c r="Z319" s="1" t="s">
        <v>3756</v>
      </c>
    </row>
    <row r="320" spans="1:26" ht="348.75" x14ac:dyDescent="0.25">
      <c r="A320" s="1">
        <v>319</v>
      </c>
      <c r="B320" s="1" t="s">
        <v>3755</v>
      </c>
      <c r="C320" s="1" t="s">
        <v>3754</v>
      </c>
      <c r="D320" s="3" t="s">
        <v>3753</v>
      </c>
      <c r="E320" s="1">
        <v>456</v>
      </c>
      <c r="F320" s="1" t="s">
        <v>956</v>
      </c>
      <c r="G320" s="1">
        <v>13868</v>
      </c>
      <c r="H320" s="2">
        <v>43642</v>
      </c>
      <c r="I320" s="2">
        <v>43642</v>
      </c>
      <c r="J320" s="1"/>
      <c r="K320" s="1"/>
      <c r="L320" s="1" t="s">
        <v>3752</v>
      </c>
      <c r="M320" s="1" t="s">
        <v>3751</v>
      </c>
      <c r="N320" s="1" t="s">
        <v>3750</v>
      </c>
      <c r="O320" s="1" t="s">
        <v>3749</v>
      </c>
      <c r="P320" s="1" t="s">
        <v>3748</v>
      </c>
      <c r="Q320" s="1" t="s">
        <v>3747</v>
      </c>
      <c r="R320" s="1" t="s">
        <v>8</v>
      </c>
      <c r="S320" s="1" t="s">
        <v>3746</v>
      </c>
      <c r="T320" s="1" t="s">
        <v>3745</v>
      </c>
      <c r="U320" s="1" t="s">
        <v>3744</v>
      </c>
      <c r="V320" s="1" t="s">
        <v>1156</v>
      </c>
      <c r="W320" s="1" t="s">
        <v>3743</v>
      </c>
      <c r="X320" s="1" t="s">
        <v>2</v>
      </c>
      <c r="Y320" s="1" t="s">
        <v>3742</v>
      </c>
      <c r="Z320" s="1"/>
    </row>
    <row r="321" spans="1:26" ht="146.25" x14ac:dyDescent="0.25">
      <c r="A321" s="1">
        <v>320</v>
      </c>
      <c r="B321" s="1" t="s">
        <v>3741</v>
      </c>
      <c r="C321" s="1" t="s">
        <v>3740</v>
      </c>
      <c r="D321" s="3" t="s">
        <v>3739</v>
      </c>
      <c r="E321" s="1">
        <v>519</v>
      </c>
      <c r="F321" s="1" t="s">
        <v>67</v>
      </c>
      <c r="G321" s="1">
        <v>21608</v>
      </c>
      <c r="H321" s="2">
        <v>44735</v>
      </c>
      <c r="I321" s="2">
        <v>44735</v>
      </c>
      <c r="J321" s="1"/>
      <c r="K321" s="1"/>
      <c r="L321" s="1" t="s">
        <v>3738</v>
      </c>
      <c r="M321" s="1" t="s">
        <v>3737</v>
      </c>
      <c r="N321" s="1" t="s">
        <v>3736</v>
      </c>
      <c r="O321" s="1" t="s">
        <v>3735</v>
      </c>
      <c r="P321" s="1" t="s">
        <v>3734</v>
      </c>
      <c r="Q321" s="1" t="s">
        <v>3733</v>
      </c>
      <c r="R321" s="1" t="s">
        <v>8</v>
      </c>
      <c r="S321" s="1" t="s">
        <v>3732</v>
      </c>
      <c r="T321" s="1" t="s">
        <v>3731</v>
      </c>
      <c r="U321" s="1" t="s">
        <v>3730</v>
      </c>
      <c r="V321" s="1" t="s">
        <v>3729</v>
      </c>
      <c r="W321" s="1" t="s">
        <v>3728</v>
      </c>
      <c r="X321" s="1" t="s">
        <v>2</v>
      </c>
      <c r="Y321" s="1"/>
      <c r="Z321" s="1"/>
    </row>
    <row r="322" spans="1:26" ht="157.5" x14ac:dyDescent="0.25">
      <c r="A322" s="1">
        <v>321</v>
      </c>
      <c r="B322" s="1" t="s">
        <v>3727</v>
      </c>
      <c r="C322" s="1" t="s">
        <v>3726</v>
      </c>
      <c r="D322" s="3" t="s">
        <v>3725</v>
      </c>
      <c r="E322" s="1">
        <v>551</v>
      </c>
      <c r="F322" s="1" t="s">
        <v>446</v>
      </c>
      <c r="G322" s="1">
        <v>22807</v>
      </c>
      <c r="H322" s="2">
        <v>45301</v>
      </c>
      <c r="I322" s="2">
        <v>45301</v>
      </c>
      <c r="J322" s="1"/>
      <c r="K322" s="1"/>
      <c r="L322" s="1" t="s">
        <v>3724</v>
      </c>
      <c r="M322" s="1" t="s">
        <v>3723</v>
      </c>
      <c r="N322" s="1" t="s">
        <v>3722</v>
      </c>
      <c r="O322" s="1" t="s">
        <v>3721</v>
      </c>
      <c r="P322" s="1" t="s">
        <v>2786</v>
      </c>
      <c r="Q322" s="1" t="s">
        <v>3720</v>
      </c>
      <c r="R322" s="1" t="s">
        <v>8</v>
      </c>
      <c r="S322" s="1"/>
      <c r="T322" s="1" t="s">
        <v>3719</v>
      </c>
      <c r="U322" s="1" t="s">
        <v>3718</v>
      </c>
      <c r="V322" s="1" t="s">
        <v>621</v>
      </c>
      <c r="W322" s="1" t="s">
        <v>170</v>
      </c>
      <c r="X322" s="1" t="s">
        <v>2</v>
      </c>
      <c r="Y322" s="1"/>
      <c r="Z322" s="1"/>
    </row>
    <row r="323" spans="1:26" ht="409.5" x14ac:dyDescent="0.25">
      <c r="A323" s="1">
        <v>322</v>
      </c>
      <c r="B323" s="1" t="s">
        <v>3717</v>
      </c>
      <c r="C323" s="1" t="s">
        <v>3716</v>
      </c>
      <c r="D323" s="3" t="s">
        <v>3715</v>
      </c>
      <c r="E323" s="1">
        <v>77</v>
      </c>
      <c r="F323" s="1" t="s">
        <v>493</v>
      </c>
      <c r="G323" s="1">
        <v>6562</v>
      </c>
      <c r="H323" s="2">
        <v>38317</v>
      </c>
      <c r="I323" s="2">
        <v>38317</v>
      </c>
      <c r="J323" s="1"/>
      <c r="K323" s="1"/>
      <c r="L323" s="1" t="s">
        <v>3714</v>
      </c>
      <c r="M323" s="1" t="s">
        <v>3713</v>
      </c>
      <c r="N323" s="1" t="s">
        <v>3712</v>
      </c>
      <c r="O323" s="1" t="s">
        <v>3711</v>
      </c>
      <c r="P323" s="1" t="s">
        <v>3710</v>
      </c>
      <c r="Q323" s="1" t="s">
        <v>3709</v>
      </c>
      <c r="R323" s="1" t="s">
        <v>8</v>
      </c>
      <c r="S323" s="1" t="s">
        <v>3708</v>
      </c>
      <c r="T323" s="1" t="s">
        <v>3707</v>
      </c>
      <c r="U323" s="1" t="s">
        <v>3706</v>
      </c>
      <c r="V323" s="1" t="s">
        <v>3705</v>
      </c>
      <c r="W323" s="1" t="s">
        <v>3704</v>
      </c>
      <c r="X323" s="1" t="s">
        <v>21</v>
      </c>
      <c r="Y323" s="1" t="s">
        <v>3703</v>
      </c>
      <c r="Z323" s="1" t="s">
        <v>3702</v>
      </c>
    </row>
    <row r="324" spans="1:26" ht="409.5" x14ac:dyDescent="0.25">
      <c r="A324" s="1">
        <v>323</v>
      </c>
      <c r="B324" s="1" t="s">
        <v>3701</v>
      </c>
      <c r="C324" s="1" t="s">
        <v>3700</v>
      </c>
      <c r="D324" s="3" t="s">
        <v>3699</v>
      </c>
      <c r="E324" s="1">
        <v>307</v>
      </c>
      <c r="F324" s="1" t="s">
        <v>1708</v>
      </c>
      <c r="G324" s="1">
        <v>15941</v>
      </c>
      <c r="H324" s="2">
        <v>42398</v>
      </c>
      <c r="I324" s="2">
        <v>42398</v>
      </c>
      <c r="J324" s="1"/>
      <c r="K324" s="1"/>
      <c r="L324" s="1" t="s">
        <v>3698</v>
      </c>
      <c r="M324" s="1" t="s">
        <v>3697</v>
      </c>
      <c r="N324" s="1" t="s">
        <v>3696</v>
      </c>
      <c r="O324" s="1" t="s">
        <v>3695</v>
      </c>
      <c r="P324" s="1" t="s">
        <v>3694</v>
      </c>
      <c r="Q324" s="1" t="s">
        <v>3693</v>
      </c>
      <c r="R324" s="1" t="s">
        <v>8</v>
      </c>
      <c r="S324" s="1" t="s">
        <v>3692</v>
      </c>
      <c r="T324" s="1" t="s">
        <v>3691</v>
      </c>
      <c r="U324" s="1" t="s">
        <v>3690</v>
      </c>
      <c r="V324" s="1" t="s">
        <v>1024</v>
      </c>
      <c r="W324" s="1" t="s">
        <v>357</v>
      </c>
      <c r="X324" s="1" t="s">
        <v>21</v>
      </c>
      <c r="Y324" s="1" t="s">
        <v>1297</v>
      </c>
      <c r="Z324" s="1" t="s">
        <v>3689</v>
      </c>
    </row>
    <row r="325" spans="1:26" ht="281.25" x14ac:dyDescent="0.25">
      <c r="A325" s="1">
        <v>324</v>
      </c>
      <c r="B325" s="1" t="s">
        <v>3688</v>
      </c>
      <c r="C325" s="1" t="s">
        <v>3687</v>
      </c>
      <c r="D325" s="3" t="s">
        <v>3686</v>
      </c>
      <c r="E325" s="1">
        <v>487</v>
      </c>
      <c r="F325" s="1" t="s">
        <v>147</v>
      </c>
      <c r="G325" s="1">
        <v>20008</v>
      </c>
      <c r="H325" s="2">
        <v>44113</v>
      </c>
      <c r="I325" s="2">
        <v>44113</v>
      </c>
      <c r="J325" s="1"/>
      <c r="K325" s="1"/>
      <c r="L325" s="1" t="s">
        <v>3685</v>
      </c>
      <c r="M325" s="1" t="s">
        <v>3684</v>
      </c>
      <c r="N325" s="1" t="s">
        <v>3683</v>
      </c>
      <c r="O325" s="1" t="s">
        <v>3682</v>
      </c>
      <c r="P325" s="1" t="s">
        <v>3681</v>
      </c>
      <c r="Q325" s="1" t="s">
        <v>3680</v>
      </c>
      <c r="R325" s="1" t="s">
        <v>8</v>
      </c>
      <c r="S325" s="1"/>
      <c r="T325" s="1" t="s">
        <v>3679</v>
      </c>
      <c r="U325" s="1" t="s">
        <v>3678</v>
      </c>
      <c r="V325" s="1" t="s">
        <v>694</v>
      </c>
      <c r="W325" s="1" t="s">
        <v>3677</v>
      </c>
      <c r="X325" s="1" t="s">
        <v>2</v>
      </c>
      <c r="Y325" s="1" t="s">
        <v>3676</v>
      </c>
      <c r="Z325" s="1"/>
    </row>
    <row r="326" spans="1:26" ht="348.75" x14ac:dyDescent="0.25">
      <c r="A326" s="1">
        <v>325</v>
      </c>
      <c r="B326" s="1" t="s">
        <v>3675</v>
      </c>
      <c r="C326" s="1" t="s">
        <v>3674</v>
      </c>
      <c r="D326" s="3" t="s">
        <v>3673</v>
      </c>
      <c r="E326" s="1">
        <v>454</v>
      </c>
      <c r="F326" s="1" t="s">
        <v>147</v>
      </c>
      <c r="G326" s="1">
        <v>19127</v>
      </c>
      <c r="H326" s="2">
        <v>43633</v>
      </c>
      <c r="I326" s="2">
        <v>43633</v>
      </c>
      <c r="J326" s="1"/>
      <c r="K326" s="1"/>
      <c r="L326" s="1" t="s">
        <v>3672</v>
      </c>
      <c r="M326" s="1" t="s">
        <v>3671</v>
      </c>
      <c r="N326" s="1" t="s">
        <v>3670</v>
      </c>
      <c r="O326" s="1" t="s">
        <v>3669</v>
      </c>
      <c r="P326" s="1" t="s">
        <v>1375</v>
      </c>
      <c r="Q326" s="1" t="s">
        <v>3668</v>
      </c>
      <c r="R326" s="1" t="s">
        <v>8</v>
      </c>
      <c r="S326" s="1"/>
      <c r="T326" s="1" t="s">
        <v>3667</v>
      </c>
      <c r="U326" s="1" t="s">
        <v>3666</v>
      </c>
      <c r="V326" s="1" t="s">
        <v>122</v>
      </c>
      <c r="W326" s="1" t="s">
        <v>1082</v>
      </c>
      <c r="X326" s="1" t="s">
        <v>2</v>
      </c>
      <c r="Y326" s="1" t="s">
        <v>3665</v>
      </c>
      <c r="Z326" s="1"/>
    </row>
    <row r="327" spans="1:26" ht="409.5" x14ac:dyDescent="0.25">
      <c r="A327" s="1">
        <v>326</v>
      </c>
      <c r="B327" s="1" t="s">
        <v>3664</v>
      </c>
      <c r="C327" s="1" t="s">
        <v>3663</v>
      </c>
      <c r="D327" s="3" t="s">
        <v>3662</v>
      </c>
      <c r="E327" s="1">
        <v>81</v>
      </c>
      <c r="F327" s="1" t="s">
        <v>2156</v>
      </c>
      <c r="G327" s="1">
        <v>7301</v>
      </c>
      <c r="H327" s="2">
        <v>38696</v>
      </c>
      <c r="I327" s="2">
        <v>38696</v>
      </c>
      <c r="J327" s="1"/>
      <c r="K327" s="1"/>
      <c r="L327" s="1" t="s">
        <v>3661</v>
      </c>
      <c r="M327" s="1" t="s">
        <v>3660</v>
      </c>
      <c r="N327" s="1" t="s">
        <v>3659</v>
      </c>
      <c r="O327" s="1" t="s">
        <v>3658</v>
      </c>
      <c r="P327" s="1" t="s">
        <v>3657</v>
      </c>
      <c r="Q327" s="1" t="s">
        <v>3656</v>
      </c>
      <c r="R327" s="1" t="s">
        <v>8</v>
      </c>
      <c r="S327" s="1" t="s">
        <v>3655</v>
      </c>
      <c r="T327" s="1" t="s">
        <v>3654</v>
      </c>
      <c r="U327" s="1" t="s">
        <v>3653</v>
      </c>
      <c r="V327" s="1" t="s">
        <v>1584</v>
      </c>
      <c r="W327" s="1" t="s">
        <v>2010</v>
      </c>
      <c r="X327" s="1" t="s">
        <v>21</v>
      </c>
      <c r="Y327" s="1" t="s">
        <v>3652</v>
      </c>
      <c r="Z327" s="1" t="s">
        <v>3651</v>
      </c>
    </row>
    <row r="328" spans="1:26" ht="409.5" x14ac:dyDescent="0.25">
      <c r="A328" s="1">
        <v>327</v>
      </c>
      <c r="B328" s="1" t="s">
        <v>3650</v>
      </c>
      <c r="C328" s="1" t="s">
        <v>3649</v>
      </c>
      <c r="D328" s="3" t="s">
        <v>3648</v>
      </c>
      <c r="E328" s="1">
        <v>298</v>
      </c>
      <c r="F328" s="1" t="s">
        <v>956</v>
      </c>
      <c r="G328" s="1">
        <v>15618</v>
      </c>
      <c r="H328" s="2">
        <v>42296</v>
      </c>
      <c r="I328" s="2">
        <v>42296</v>
      </c>
      <c r="J328" s="1"/>
      <c r="K328" s="1"/>
      <c r="L328" s="1" t="s">
        <v>3647</v>
      </c>
      <c r="M328" s="1" t="s">
        <v>3646</v>
      </c>
      <c r="N328" s="1" t="s">
        <v>3645</v>
      </c>
      <c r="O328" s="1" t="s">
        <v>3644</v>
      </c>
      <c r="P328" s="1" t="s">
        <v>3643</v>
      </c>
      <c r="Q328" s="1" t="s">
        <v>3642</v>
      </c>
      <c r="R328" s="1" t="s">
        <v>8</v>
      </c>
      <c r="S328" s="1"/>
      <c r="T328" s="1" t="s">
        <v>3641</v>
      </c>
      <c r="U328" s="1" t="s">
        <v>3640</v>
      </c>
      <c r="V328" s="1" t="s">
        <v>3639</v>
      </c>
      <c r="W328" s="1" t="s">
        <v>3639</v>
      </c>
      <c r="X328" s="1" t="s">
        <v>21</v>
      </c>
      <c r="Y328" s="1" t="s">
        <v>3638</v>
      </c>
      <c r="Z328" s="1"/>
    </row>
    <row r="329" spans="1:26" ht="33.75" x14ac:dyDescent="0.25">
      <c r="A329" s="1">
        <v>328</v>
      </c>
      <c r="B329" s="1" t="s">
        <v>3637</v>
      </c>
      <c r="C329" s="1" t="s">
        <v>3636</v>
      </c>
      <c r="D329" s="3" t="s">
        <v>3635</v>
      </c>
      <c r="E329" s="1">
        <v>110</v>
      </c>
      <c r="F329" s="1" t="s">
        <v>446</v>
      </c>
      <c r="G329" s="1">
        <v>3301</v>
      </c>
      <c r="H329" s="2">
        <v>39684</v>
      </c>
      <c r="I329" s="2">
        <v>39684</v>
      </c>
      <c r="J329" s="2">
        <v>41221</v>
      </c>
      <c r="K329" s="1" t="s">
        <v>117</v>
      </c>
      <c r="L329" s="1" t="s">
        <v>1901</v>
      </c>
      <c r="M329" s="1" t="s">
        <v>1900</v>
      </c>
      <c r="N329" s="1" t="s">
        <v>3222</v>
      </c>
      <c r="O329" s="1" t="s">
        <v>3634</v>
      </c>
      <c r="P329" s="1" t="s">
        <v>3633</v>
      </c>
      <c r="Q329" s="1" t="s">
        <v>998</v>
      </c>
      <c r="R329" s="1" t="s">
        <v>8</v>
      </c>
      <c r="S329" s="1"/>
      <c r="T329" s="1"/>
      <c r="U329" s="1" t="s">
        <v>442</v>
      </c>
      <c r="V329" s="1" t="s">
        <v>3632</v>
      </c>
      <c r="W329" s="1" t="s">
        <v>3631</v>
      </c>
      <c r="X329" s="1" t="s">
        <v>21</v>
      </c>
      <c r="Y329" s="1"/>
      <c r="Z329" s="1"/>
    </row>
    <row r="330" spans="1:26" ht="33.75" x14ac:dyDescent="0.25">
      <c r="A330" s="1">
        <v>329</v>
      </c>
      <c r="B330" s="1" t="s">
        <v>3630</v>
      </c>
      <c r="C330" s="1" t="s">
        <v>3629</v>
      </c>
      <c r="D330" s="3" t="s">
        <v>3628</v>
      </c>
      <c r="E330" s="1">
        <v>115</v>
      </c>
      <c r="F330" s="1" t="s">
        <v>2036</v>
      </c>
      <c r="G330" s="1">
        <v>9255</v>
      </c>
      <c r="H330" s="2">
        <v>39800</v>
      </c>
      <c r="I330" s="2">
        <v>39800</v>
      </c>
      <c r="J330" s="2">
        <v>41596</v>
      </c>
      <c r="K330" s="1" t="s">
        <v>117</v>
      </c>
      <c r="L330" s="1" t="s">
        <v>3627</v>
      </c>
      <c r="M330" s="1" t="s">
        <v>3626</v>
      </c>
      <c r="N330" s="1" t="s">
        <v>3625</v>
      </c>
      <c r="O330" s="1" t="s">
        <v>3624</v>
      </c>
      <c r="P330" s="1" t="s">
        <v>3623</v>
      </c>
      <c r="Q330" s="1" t="s">
        <v>3622</v>
      </c>
      <c r="R330" s="1" t="s">
        <v>8</v>
      </c>
      <c r="S330" s="1"/>
      <c r="T330" s="1"/>
      <c r="U330" s="1" t="s">
        <v>3621</v>
      </c>
      <c r="V330" s="1" t="s">
        <v>3620</v>
      </c>
      <c r="W330" s="1" t="s">
        <v>3619</v>
      </c>
      <c r="X330" s="1" t="s">
        <v>21</v>
      </c>
      <c r="Y330" s="1"/>
      <c r="Z330" s="1"/>
    </row>
    <row r="331" spans="1:26" ht="409.5" x14ac:dyDescent="0.25">
      <c r="A331" s="1">
        <v>330</v>
      </c>
      <c r="B331" s="1" t="s">
        <v>3618</v>
      </c>
      <c r="C331" s="1" t="s">
        <v>3617</v>
      </c>
      <c r="D331" s="3" t="s">
        <v>3616</v>
      </c>
      <c r="E331" s="1">
        <v>201</v>
      </c>
      <c r="F331" s="1" t="s">
        <v>279</v>
      </c>
      <c r="G331" s="1">
        <v>3320</v>
      </c>
      <c r="H331" s="2">
        <v>41074</v>
      </c>
      <c r="I331" s="2">
        <v>41074</v>
      </c>
      <c r="J331" s="2">
        <v>42348</v>
      </c>
      <c r="K331" s="1" t="s">
        <v>230</v>
      </c>
      <c r="L331" s="1" t="s">
        <v>3615</v>
      </c>
      <c r="M331" s="1" t="s">
        <v>3614</v>
      </c>
      <c r="N331" s="1" t="s">
        <v>3613</v>
      </c>
      <c r="O331" s="1" t="s">
        <v>3612</v>
      </c>
      <c r="P331" s="1"/>
      <c r="Q331" s="1" t="s">
        <v>3611</v>
      </c>
      <c r="R331" s="1" t="s">
        <v>8</v>
      </c>
      <c r="S331" s="1" t="s">
        <v>3610</v>
      </c>
      <c r="T331" s="1" t="s">
        <v>3609</v>
      </c>
      <c r="U331" s="1" t="s">
        <v>3608</v>
      </c>
      <c r="V331" s="1" t="s">
        <v>3607</v>
      </c>
      <c r="W331" s="1" t="s">
        <v>3606</v>
      </c>
      <c r="X331" s="1" t="s">
        <v>21</v>
      </c>
      <c r="Y331" s="1"/>
      <c r="Z331" s="1" t="s">
        <v>3605</v>
      </c>
    </row>
    <row r="332" spans="1:26" ht="409.5" x14ac:dyDescent="0.25">
      <c r="A332" s="1">
        <v>331</v>
      </c>
      <c r="B332" s="1" t="s">
        <v>3604</v>
      </c>
      <c r="C332" s="1" t="s">
        <v>3603</v>
      </c>
      <c r="D332" s="3" t="s">
        <v>3602</v>
      </c>
      <c r="E332" s="1">
        <v>7</v>
      </c>
      <c r="F332" s="1" t="s">
        <v>231</v>
      </c>
      <c r="G332" s="1">
        <v>3330</v>
      </c>
      <c r="H332" s="2">
        <v>37700</v>
      </c>
      <c r="I332" s="2">
        <v>37700</v>
      </c>
      <c r="J332" s="2">
        <v>43868</v>
      </c>
      <c r="K332" s="1" t="s">
        <v>50</v>
      </c>
      <c r="L332" s="1" t="s">
        <v>3601</v>
      </c>
      <c r="M332" s="1" t="s">
        <v>3600</v>
      </c>
      <c r="N332" s="1" t="s">
        <v>3599</v>
      </c>
      <c r="O332" s="1" t="s">
        <v>3598</v>
      </c>
      <c r="P332" s="1" t="s">
        <v>3597</v>
      </c>
      <c r="Q332" s="1" t="s">
        <v>3596</v>
      </c>
      <c r="R332" s="1" t="s">
        <v>8</v>
      </c>
      <c r="S332" s="1" t="s">
        <v>3595</v>
      </c>
      <c r="T332" s="1" t="s">
        <v>3594</v>
      </c>
      <c r="U332" s="1" t="s">
        <v>3593</v>
      </c>
      <c r="V332" s="1" t="s">
        <v>3592</v>
      </c>
      <c r="W332" s="1" t="s">
        <v>3591</v>
      </c>
      <c r="X332" s="1" t="s">
        <v>21</v>
      </c>
      <c r="Y332" s="1" t="s">
        <v>3590</v>
      </c>
      <c r="Z332" s="1" t="s">
        <v>3589</v>
      </c>
    </row>
    <row r="333" spans="1:26" ht="409.5" x14ac:dyDescent="0.25">
      <c r="A333" s="1">
        <v>332</v>
      </c>
      <c r="B333" s="1" t="s">
        <v>3588</v>
      </c>
      <c r="C333" s="1" t="s">
        <v>3587</v>
      </c>
      <c r="D333" s="3" t="s">
        <v>3586</v>
      </c>
      <c r="E333" s="1">
        <v>226</v>
      </c>
      <c r="F333" s="1" t="s">
        <v>100</v>
      </c>
      <c r="G333" s="1">
        <v>13520</v>
      </c>
      <c r="H333" s="2">
        <v>41477</v>
      </c>
      <c r="I333" s="2">
        <v>41477</v>
      </c>
      <c r="J333" s="1"/>
      <c r="K333" s="1"/>
      <c r="L333" s="1" t="s">
        <v>3585</v>
      </c>
      <c r="M333" s="1" t="s">
        <v>3584</v>
      </c>
      <c r="N333" s="1" t="s">
        <v>3583</v>
      </c>
      <c r="O333" s="1" t="s">
        <v>3582</v>
      </c>
      <c r="P333" s="1" t="s">
        <v>3581</v>
      </c>
      <c r="Q333" s="1" t="s">
        <v>3580</v>
      </c>
      <c r="R333" s="1" t="s">
        <v>8</v>
      </c>
      <c r="S333" s="1" t="s">
        <v>3579</v>
      </c>
      <c r="T333" s="1" t="s">
        <v>3578</v>
      </c>
      <c r="U333" s="1" t="s">
        <v>3577</v>
      </c>
      <c r="V333" s="1" t="s">
        <v>4</v>
      </c>
      <c r="W333" s="1" t="s">
        <v>3576</v>
      </c>
      <c r="X333" s="1" t="s">
        <v>21</v>
      </c>
      <c r="Y333" s="1" t="s">
        <v>3575</v>
      </c>
      <c r="Z333" s="1" t="s">
        <v>3574</v>
      </c>
    </row>
    <row r="334" spans="1:26" ht="409.5" x14ac:dyDescent="0.25">
      <c r="A334" s="1">
        <v>333</v>
      </c>
      <c r="B334" s="1" t="s">
        <v>3573</v>
      </c>
      <c r="C334" s="1" t="s">
        <v>3572</v>
      </c>
      <c r="D334" s="3" t="s">
        <v>3571</v>
      </c>
      <c r="E334" s="1">
        <v>358</v>
      </c>
      <c r="F334" s="1" t="s">
        <v>2316</v>
      </c>
      <c r="G334" s="1">
        <v>16919</v>
      </c>
      <c r="H334" s="2">
        <v>42641</v>
      </c>
      <c r="I334" s="2">
        <v>42641</v>
      </c>
      <c r="J334" s="1"/>
      <c r="K334" s="1"/>
      <c r="L334" s="1" t="s">
        <v>3570</v>
      </c>
      <c r="M334" s="1" t="s">
        <v>3569</v>
      </c>
      <c r="N334" s="1" t="s">
        <v>3568</v>
      </c>
      <c r="O334" s="1" t="s">
        <v>3567</v>
      </c>
      <c r="P334" s="1" t="s">
        <v>2250</v>
      </c>
      <c r="Q334" s="1" t="s">
        <v>3566</v>
      </c>
      <c r="R334" s="1" t="s">
        <v>8</v>
      </c>
      <c r="S334" s="1" t="s">
        <v>3565</v>
      </c>
      <c r="T334" s="1" t="s">
        <v>3564</v>
      </c>
      <c r="U334" s="1" t="s">
        <v>3563</v>
      </c>
      <c r="V334" s="1" t="s">
        <v>3562</v>
      </c>
      <c r="W334" s="1" t="s">
        <v>1099</v>
      </c>
      <c r="X334" s="1" t="s">
        <v>2</v>
      </c>
      <c r="Y334" s="1" t="s">
        <v>3561</v>
      </c>
      <c r="Z334" s="1"/>
    </row>
    <row r="335" spans="1:26" ht="326.25" x14ac:dyDescent="0.25">
      <c r="A335" s="1">
        <v>334</v>
      </c>
      <c r="B335" s="1" t="s">
        <v>3560</v>
      </c>
      <c r="C335" s="1" t="s">
        <v>3559</v>
      </c>
      <c r="D335" s="3" t="s">
        <v>3558</v>
      </c>
      <c r="E335" s="1">
        <v>207</v>
      </c>
      <c r="F335" s="1" t="s">
        <v>762</v>
      </c>
      <c r="G335" s="1">
        <v>12655</v>
      </c>
      <c r="H335" s="2">
        <v>41192</v>
      </c>
      <c r="I335" s="2">
        <v>41192</v>
      </c>
      <c r="J335" s="2">
        <v>43643</v>
      </c>
      <c r="K335" s="1" t="s">
        <v>810</v>
      </c>
      <c r="L335" s="1" t="s">
        <v>3557</v>
      </c>
      <c r="M335" s="1" t="s">
        <v>3556</v>
      </c>
      <c r="N335" s="1" t="s">
        <v>3555</v>
      </c>
      <c r="O335" s="1" t="s">
        <v>3554</v>
      </c>
      <c r="P335" s="1" t="s">
        <v>3553</v>
      </c>
      <c r="Q335" s="1" t="s">
        <v>3552</v>
      </c>
      <c r="R335" s="1" t="s">
        <v>8</v>
      </c>
      <c r="S335" s="1" t="s">
        <v>3551</v>
      </c>
      <c r="T335" s="1" t="s">
        <v>3550</v>
      </c>
      <c r="U335" s="1" t="s">
        <v>3549</v>
      </c>
      <c r="V335" s="1" t="s">
        <v>3548</v>
      </c>
      <c r="W335" s="1" t="s">
        <v>3547</v>
      </c>
      <c r="X335" s="1" t="s">
        <v>21</v>
      </c>
      <c r="Y335" s="1" t="s">
        <v>3546</v>
      </c>
      <c r="Z335" s="1" t="s">
        <v>3545</v>
      </c>
    </row>
    <row r="336" spans="1:26" ht="213.75" x14ac:dyDescent="0.25">
      <c r="A336" s="1">
        <v>335</v>
      </c>
      <c r="B336" s="1" t="s">
        <v>3544</v>
      </c>
      <c r="C336" s="1" t="s">
        <v>3543</v>
      </c>
      <c r="D336" s="3" t="s">
        <v>3542</v>
      </c>
      <c r="E336" s="1">
        <v>518</v>
      </c>
      <c r="F336" s="1" t="s">
        <v>279</v>
      </c>
      <c r="G336" s="1">
        <v>21509</v>
      </c>
      <c r="H336" s="2">
        <v>44719</v>
      </c>
      <c r="I336" s="2">
        <v>44719</v>
      </c>
      <c r="J336" s="1"/>
      <c r="K336" s="1"/>
      <c r="L336" s="1" t="s">
        <v>3541</v>
      </c>
      <c r="M336" s="1" t="s">
        <v>3540</v>
      </c>
      <c r="N336" s="1" t="s">
        <v>3539</v>
      </c>
      <c r="O336" s="1" t="s">
        <v>3538</v>
      </c>
      <c r="P336" s="1" t="s">
        <v>3537</v>
      </c>
      <c r="Q336" s="1" t="s">
        <v>3536</v>
      </c>
      <c r="R336" s="1" t="s">
        <v>8</v>
      </c>
      <c r="S336" s="1"/>
      <c r="T336" s="1" t="s">
        <v>3535</v>
      </c>
      <c r="U336" s="1" t="s">
        <v>3534</v>
      </c>
      <c r="V336" s="1" t="s">
        <v>171</v>
      </c>
      <c r="W336" s="1" t="s">
        <v>3533</v>
      </c>
      <c r="X336" s="1" t="s">
        <v>2</v>
      </c>
      <c r="Y336" s="1"/>
      <c r="Z336" s="1"/>
    </row>
    <row r="337" spans="1:26" ht="67.5" x14ac:dyDescent="0.25">
      <c r="A337" s="1">
        <v>336</v>
      </c>
      <c r="B337" s="1" t="s">
        <v>3532</v>
      </c>
      <c r="C337" s="1" t="s">
        <v>3531</v>
      </c>
      <c r="D337" s="3" t="s">
        <v>3530</v>
      </c>
      <c r="E337" s="1">
        <v>585</v>
      </c>
      <c r="F337" s="1" t="s">
        <v>181</v>
      </c>
      <c r="G337" s="1"/>
      <c r="H337" s="2">
        <v>45709</v>
      </c>
      <c r="I337" s="2">
        <v>45709</v>
      </c>
      <c r="J337" s="1"/>
      <c r="K337" s="1"/>
      <c r="L337" s="1" t="s">
        <v>3529</v>
      </c>
      <c r="M337" s="1" t="s">
        <v>3528</v>
      </c>
      <c r="N337" s="1" t="s">
        <v>3527</v>
      </c>
      <c r="O337" s="1" t="s">
        <v>3526</v>
      </c>
      <c r="P337" s="1" t="s">
        <v>1478</v>
      </c>
      <c r="Q337" s="1" t="s">
        <v>3525</v>
      </c>
      <c r="R337" s="1" t="s">
        <v>8</v>
      </c>
      <c r="S337" s="1"/>
      <c r="T337" s="1"/>
      <c r="U337" s="1" t="s">
        <v>3524</v>
      </c>
      <c r="V337" s="1" t="s">
        <v>3523</v>
      </c>
      <c r="W337" s="1" t="s">
        <v>1082</v>
      </c>
      <c r="X337" s="1" t="s">
        <v>2</v>
      </c>
      <c r="Y337" s="1"/>
      <c r="Z337" s="1"/>
    </row>
    <row r="338" spans="1:26" ht="45" x14ac:dyDescent="0.25">
      <c r="A338" s="1">
        <v>337</v>
      </c>
      <c r="B338" s="1" t="s">
        <v>3522</v>
      </c>
      <c r="C338" s="1" t="s">
        <v>3521</v>
      </c>
      <c r="D338" s="3" t="s">
        <v>3520</v>
      </c>
      <c r="E338" s="1">
        <v>588</v>
      </c>
      <c r="F338" s="1" t="s">
        <v>215</v>
      </c>
      <c r="G338" s="1"/>
      <c r="H338" s="2">
        <v>45741</v>
      </c>
      <c r="I338" s="2">
        <v>45741</v>
      </c>
      <c r="J338" s="1"/>
      <c r="K338" s="1"/>
      <c r="L338" s="1" t="s">
        <v>3519</v>
      </c>
      <c r="M338" s="1" t="s">
        <v>3518</v>
      </c>
      <c r="N338" s="1" t="s">
        <v>3517</v>
      </c>
      <c r="O338" s="1" t="s">
        <v>3516</v>
      </c>
      <c r="P338" s="1" t="s">
        <v>1478</v>
      </c>
      <c r="Q338" s="1" t="s">
        <v>3515</v>
      </c>
      <c r="R338" s="1" t="s">
        <v>8</v>
      </c>
      <c r="S338" s="1"/>
      <c r="T338" s="1"/>
      <c r="U338" s="1" t="s">
        <v>3514</v>
      </c>
      <c r="V338" s="1" t="s">
        <v>3141</v>
      </c>
      <c r="W338" s="1" t="s">
        <v>3513</v>
      </c>
      <c r="X338" s="1" t="s">
        <v>2</v>
      </c>
      <c r="Y338" s="1"/>
      <c r="Z338" s="1"/>
    </row>
    <row r="339" spans="1:26" ht="348.75" x14ac:dyDescent="0.25">
      <c r="A339" s="1">
        <v>338</v>
      </c>
      <c r="B339" s="1" t="s">
        <v>3512</v>
      </c>
      <c r="C339" s="1" t="s">
        <v>3511</v>
      </c>
      <c r="D339" s="3" t="s">
        <v>3510</v>
      </c>
      <c r="E339" s="1">
        <v>473</v>
      </c>
      <c r="F339" s="1" t="s">
        <v>248</v>
      </c>
      <c r="G339" s="1">
        <v>6177</v>
      </c>
      <c r="H339" s="2">
        <v>43872</v>
      </c>
      <c r="I339" s="2">
        <v>43872</v>
      </c>
      <c r="J339" s="1"/>
      <c r="K339" s="1"/>
      <c r="L339" s="1" t="s">
        <v>3509</v>
      </c>
      <c r="M339" s="1" t="s">
        <v>3508</v>
      </c>
      <c r="N339" s="1" t="s">
        <v>3507</v>
      </c>
      <c r="O339" s="1" t="s">
        <v>3506</v>
      </c>
      <c r="P339" s="1" t="s">
        <v>3505</v>
      </c>
      <c r="Q339" s="1" t="s">
        <v>3504</v>
      </c>
      <c r="R339" s="1" t="s">
        <v>8</v>
      </c>
      <c r="S339" s="1" t="s">
        <v>3503</v>
      </c>
      <c r="T339" s="1" t="s">
        <v>3502</v>
      </c>
      <c r="U339" s="1" t="s">
        <v>3501</v>
      </c>
      <c r="V339" s="1" t="s">
        <v>3500</v>
      </c>
      <c r="W339" s="1" t="s">
        <v>3499</v>
      </c>
      <c r="X339" s="1" t="s">
        <v>2</v>
      </c>
      <c r="Y339" s="1" t="s">
        <v>3498</v>
      </c>
      <c r="Z339" s="1"/>
    </row>
    <row r="340" spans="1:26" ht="202.5" x14ac:dyDescent="0.25">
      <c r="A340" s="1">
        <v>339</v>
      </c>
      <c r="B340" s="1" t="s">
        <v>3497</v>
      </c>
      <c r="C340" s="1" t="s">
        <v>3496</v>
      </c>
      <c r="D340" s="3" t="s">
        <v>3495</v>
      </c>
      <c r="E340" s="1">
        <v>382</v>
      </c>
      <c r="F340" s="1" t="s">
        <v>164</v>
      </c>
      <c r="G340" s="1">
        <v>17463</v>
      </c>
      <c r="H340" s="2">
        <v>43021</v>
      </c>
      <c r="I340" s="2">
        <v>43021</v>
      </c>
      <c r="J340" s="2">
        <v>44421</v>
      </c>
      <c r="K340" s="1" t="s">
        <v>117</v>
      </c>
      <c r="L340" s="1" t="s">
        <v>3494</v>
      </c>
      <c r="M340" s="1" t="s">
        <v>3493</v>
      </c>
      <c r="N340" s="1" t="s">
        <v>3492</v>
      </c>
      <c r="O340" s="1" t="s">
        <v>3491</v>
      </c>
      <c r="P340" s="1" t="s">
        <v>3490</v>
      </c>
      <c r="Q340" s="1" t="s">
        <v>3489</v>
      </c>
      <c r="R340" s="1" t="s">
        <v>8</v>
      </c>
      <c r="S340" s="1" t="s">
        <v>3488</v>
      </c>
      <c r="T340" s="1" t="s">
        <v>3487</v>
      </c>
      <c r="U340" s="1" t="s">
        <v>1438</v>
      </c>
      <c r="V340" s="1" t="s">
        <v>3486</v>
      </c>
      <c r="W340" s="1" t="s">
        <v>3485</v>
      </c>
      <c r="X340" s="1" t="s">
        <v>2</v>
      </c>
      <c r="Y340" s="1" t="s">
        <v>3484</v>
      </c>
      <c r="Z340" s="1" t="s">
        <v>3483</v>
      </c>
    </row>
    <row r="341" spans="1:26" ht="213.75" x14ac:dyDescent="0.25">
      <c r="A341" s="1">
        <v>340</v>
      </c>
      <c r="B341" s="1" t="s">
        <v>3482</v>
      </c>
      <c r="C341" s="1" t="s">
        <v>3481</v>
      </c>
      <c r="D341" s="3" t="s">
        <v>3480</v>
      </c>
      <c r="E341" s="1">
        <v>497</v>
      </c>
      <c r="F341" s="1" t="s">
        <v>248</v>
      </c>
      <c r="G341" s="1">
        <v>20415</v>
      </c>
      <c r="H341" s="2">
        <v>44218</v>
      </c>
      <c r="I341" s="2">
        <v>44218</v>
      </c>
      <c r="J341" s="1"/>
      <c r="K341" s="1"/>
      <c r="L341" s="1" t="s">
        <v>3479</v>
      </c>
      <c r="M341" s="1" t="s">
        <v>3478</v>
      </c>
      <c r="N341" s="1" t="s">
        <v>3477</v>
      </c>
      <c r="O341" s="1" t="s">
        <v>3476</v>
      </c>
      <c r="P341" s="1" t="s">
        <v>1375</v>
      </c>
      <c r="Q341" s="1" t="s">
        <v>3475</v>
      </c>
      <c r="R341" s="1" t="s">
        <v>8</v>
      </c>
      <c r="S341" s="1" t="s">
        <v>3474</v>
      </c>
      <c r="T341" s="1" t="s">
        <v>3473</v>
      </c>
      <c r="U341" s="1" t="s">
        <v>3472</v>
      </c>
      <c r="V341" s="1" t="s">
        <v>3471</v>
      </c>
      <c r="W341" s="1" t="s">
        <v>3470</v>
      </c>
      <c r="X341" s="1" t="s">
        <v>2</v>
      </c>
      <c r="Y341" s="1" t="s">
        <v>3469</v>
      </c>
      <c r="Z341" s="1"/>
    </row>
    <row r="342" spans="1:26" ht="56.25" x14ac:dyDescent="0.25">
      <c r="A342" s="1">
        <v>341</v>
      </c>
      <c r="B342" s="1" t="s">
        <v>3468</v>
      </c>
      <c r="C342" s="1" t="s">
        <v>3467</v>
      </c>
      <c r="D342" s="3" t="s">
        <v>3466</v>
      </c>
      <c r="E342" s="1">
        <v>112</v>
      </c>
      <c r="F342" s="1" t="s">
        <v>215</v>
      </c>
      <c r="G342" s="1">
        <v>7150</v>
      </c>
      <c r="H342" s="2">
        <v>39684</v>
      </c>
      <c r="I342" s="2">
        <v>39684</v>
      </c>
      <c r="J342" s="2">
        <v>42219</v>
      </c>
      <c r="K342" s="1" t="s">
        <v>230</v>
      </c>
      <c r="L342" s="1" t="s">
        <v>3465</v>
      </c>
      <c r="M342" s="1" t="s">
        <v>3464</v>
      </c>
      <c r="N342" s="1" t="s">
        <v>3463</v>
      </c>
      <c r="O342" s="1" t="s">
        <v>3462</v>
      </c>
      <c r="P342" s="1" t="s">
        <v>3461</v>
      </c>
      <c r="Q342" s="1" t="s">
        <v>3460</v>
      </c>
      <c r="R342" s="1" t="s">
        <v>8</v>
      </c>
      <c r="S342" s="1"/>
      <c r="T342" s="1"/>
      <c r="U342" s="1" t="s">
        <v>3459</v>
      </c>
      <c r="V342" s="1"/>
      <c r="W342" s="1"/>
      <c r="X342" s="1" t="s">
        <v>21</v>
      </c>
      <c r="Y342" s="1"/>
      <c r="Z342" s="1"/>
    </row>
    <row r="343" spans="1:26" ht="409.5" x14ac:dyDescent="0.25">
      <c r="A343" s="1">
        <v>342</v>
      </c>
      <c r="B343" s="1" t="s">
        <v>3458</v>
      </c>
      <c r="C343" s="1" t="s">
        <v>3457</v>
      </c>
      <c r="D343" s="3" t="s">
        <v>3456</v>
      </c>
      <c r="E343" s="1">
        <v>337</v>
      </c>
      <c r="F343" s="1" t="s">
        <v>215</v>
      </c>
      <c r="G343" s="1">
        <v>16420</v>
      </c>
      <c r="H343" s="2">
        <v>42535</v>
      </c>
      <c r="I343" s="2">
        <v>42535</v>
      </c>
      <c r="J343" s="1"/>
      <c r="K343" s="1"/>
      <c r="L343" s="1" t="s">
        <v>3455</v>
      </c>
      <c r="M343" s="1" t="s">
        <v>3454</v>
      </c>
      <c r="N343" s="1" t="s">
        <v>3453</v>
      </c>
      <c r="O343" s="1" t="s">
        <v>3452</v>
      </c>
      <c r="P343" s="1" t="s">
        <v>3451</v>
      </c>
      <c r="Q343" s="1" t="s">
        <v>3450</v>
      </c>
      <c r="R343" s="1" t="s">
        <v>8</v>
      </c>
      <c r="S343" s="1" t="s">
        <v>3449</v>
      </c>
      <c r="T343" s="1" t="s">
        <v>3448</v>
      </c>
      <c r="U343" s="1" t="s">
        <v>3447</v>
      </c>
      <c r="V343" s="1" t="s">
        <v>1790</v>
      </c>
      <c r="W343" s="1" t="s">
        <v>3446</v>
      </c>
      <c r="X343" s="1" t="s">
        <v>21</v>
      </c>
      <c r="Y343" s="1" t="s">
        <v>1803</v>
      </c>
      <c r="Z343" s="1" t="s">
        <v>3445</v>
      </c>
    </row>
    <row r="344" spans="1:26" ht="101.25" x14ac:dyDescent="0.25">
      <c r="A344" s="1">
        <v>343</v>
      </c>
      <c r="B344" s="1" t="s">
        <v>3444</v>
      </c>
      <c r="C344" s="1" t="s">
        <v>3443</v>
      </c>
      <c r="D344" s="3" t="s">
        <v>3442</v>
      </c>
      <c r="E344" s="1">
        <v>6</v>
      </c>
      <c r="F344" s="1" t="s">
        <v>147</v>
      </c>
      <c r="G344" s="1">
        <v>3469</v>
      </c>
      <c r="H344" s="2">
        <v>37700</v>
      </c>
      <c r="I344" s="2">
        <v>37700</v>
      </c>
      <c r="J344" s="2">
        <v>42605</v>
      </c>
      <c r="K344" s="1" t="s">
        <v>230</v>
      </c>
      <c r="L344" s="1" t="s">
        <v>3441</v>
      </c>
      <c r="M344" s="1" t="s">
        <v>3440</v>
      </c>
      <c r="N344" s="1" t="s">
        <v>3439</v>
      </c>
      <c r="O344" s="1" t="s">
        <v>3438</v>
      </c>
      <c r="P344" s="1" t="s">
        <v>3437</v>
      </c>
      <c r="Q344" s="1" t="s">
        <v>3436</v>
      </c>
      <c r="R344" s="1" t="s">
        <v>8</v>
      </c>
      <c r="S344" s="1" t="s">
        <v>3435</v>
      </c>
      <c r="T344" s="1" t="s">
        <v>3434</v>
      </c>
      <c r="U344" s="1" t="s">
        <v>3433</v>
      </c>
      <c r="V344" s="1" t="s">
        <v>3432</v>
      </c>
      <c r="W344" s="1" t="s">
        <v>3431</v>
      </c>
      <c r="X344" s="1" t="s">
        <v>21</v>
      </c>
      <c r="Y344" s="1" t="s">
        <v>3430</v>
      </c>
      <c r="Z344" s="1"/>
    </row>
    <row r="345" spans="1:26" ht="409.5" x14ac:dyDescent="0.25">
      <c r="A345" s="1">
        <v>344</v>
      </c>
      <c r="B345" s="1" t="s">
        <v>3429</v>
      </c>
      <c r="C345" s="1" t="s">
        <v>3428</v>
      </c>
      <c r="D345" s="3" t="s">
        <v>3427</v>
      </c>
      <c r="E345" s="1">
        <v>257</v>
      </c>
      <c r="F345" s="1" t="s">
        <v>1873</v>
      </c>
      <c r="G345" s="1" t="s">
        <v>3426</v>
      </c>
      <c r="H345" s="2">
        <v>41781</v>
      </c>
      <c r="I345" s="2">
        <v>41781</v>
      </c>
      <c r="J345" s="1"/>
      <c r="K345" s="1"/>
      <c r="L345" s="1" t="s">
        <v>3425</v>
      </c>
      <c r="M345" s="1" t="s">
        <v>3424</v>
      </c>
      <c r="N345" s="1" t="s">
        <v>3423</v>
      </c>
      <c r="O345" s="1" t="s">
        <v>3422</v>
      </c>
      <c r="P345" s="1" t="s">
        <v>3421</v>
      </c>
      <c r="Q345" s="1" t="s">
        <v>3420</v>
      </c>
      <c r="R345" s="1" t="s">
        <v>8</v>
      </c>
      <c r="S345" s="1" t="s">
        <v>3419</v>
      </c>
      <c r="T345" s="1" t="s">
        <v>3418</v>
      </c>
      <c r="U345" s="1" t="s">
        <v>2573</v>
      </c>
      <c r="V345" s="1" t="s">
        <v>595</v>
      </c>
      <c r="W345" s="1" t="s">
        <v>3417</v>
      </c>
      <c r="X345" s="1" t="s">
        <v>21</v>
      </c>
      <c r="Y345" s="1" t="s">
        <v>3416</v>
      </c>
      <c r="Z345" s="1"/>
    </row>
    <row r="346" spans="1:26" ht="409.5" x14ac:dyDescent="0.25">
      <c r="A346" s="1">
        <v>345</v>
      </c>
      <c r="B346" s="1" t="s">
        <v>3415</v>
      </c>
      <c r="C346" s="1" t="s">
        <v>3414</v>
      </c>
      <c r="D346" s="3" t="s">
        <v>3413</v>
      </c>
      <c r="E346" s="1">
        <v>500</v>
      </c>
      <c r="F346" s="1" t="s">
        <v>215</v>
      </c>
      <c r="G346" s="1">
        <v>7231</v>
      </c>
      <c r="H346" s="2">
        <v>44292</v>
      </c>
      <c r="I346" s="2">
        <v>44292</v>
      </c>
      <c r="J346" s="1"/>
      <c r="K346" s="1"/>
      <c r="L346" s="1" t="s">
        <v>3412</v>
      </c>
      <c r="M346" s="1" t="s">
        <v>3411</v>
      </c>
      <c r="N346" s="1" t="s">
        <v>3410</v>
      </c>
      <c r="O346" s="1" t="s">
        <v>3409</v>
      </c>
      <c r="P346" s="1" t="s">
        <v>3408</v>
      </c>
      <c r="Q346" s="1" t="s">
        <v>3407</v>
      </c>
      <c r="R346" s="1" t="s">
        <v>8</v>
      </c>
      <c r="S346" s="1" t="s">
        <v>3406</v>
      </c>
      <c r="T346" s="1" t="s">
        <v>3405</v>
      </c>
      <c r="U346" s="1" t="s">
        <v>3404</v>
      </c>
      <c r="V346" s="1" t="s">
        <v>3403</v>
      </c>
      <c r="W346" s="1" t="s">
        <v>817</v>
      </c>
      <c r="X346" s="1" t="s">
        <v>2</v>
      </c>
      <c r="Y346" s="1" t="s">
        <v>3402</v>
      </c>
      <c r="Z346" s="1" t="s">
        <v>3401</v>
      </c>
    </row>
    <row r="347" spans="1:26" ht="146.25" x14ac:dyDescent="0.25">
      <c r="A347" s="1">
        <v>346</v>
      </c>
      <c r="B347" s="1" t="s">
        <v>3400</v>
      </c>
      <c r="C347" s="1" t="s">
        <v>3399</v>
      </c>
      <c r="D347" s="3" t="s">
        <v>3398</v>
      </c>
      <c r="E347" s="1">
        <v>529</v>
      </c>
      <c r="F347" s="1" t="s">
        <v>2156</v>
      </c>
      <c r="G347" s="1">
        <v>21743</v>
      </c>
      <c r="H347" s="2">
        <v>44904</v>
      </c>
      <c r="I347" s="2">
        <v>44904</v>
      </c>
      <c r="J347" s="1"/>
      <c r="K347" s="1"/>
      <c r="L347" s="1" t="s">
        <v>3397</v>
      </c>
      <c r="M347" s="1" t="s">
        <v>3396</v>
      </c>
      <c r="N347" s="1" t="s">
        <v>3395</v>
      </c>
      <c r="O347" s="1" t="s">
        <v>3394</v>
      </c>
      <c r="P347" s="1" t="s">
        <v>1160</v>
      </c>
      <c r="Q347" s="1" t="s">
        <v>3393</v>
      </c>
      <c r="R347" s="1" t="s">
        <v>8</v>
      </c>
      <c r="S347" s="1"/>
      <c r="T347" s="1" t="s">
        <v>3392</v>
      </c>
      <c r="U347" s="1" t="s">
        <v>3391</v>
      </c>
      <c r="V347" s="1" t="s">
        <v>3390</v>
      </c>
      <c r="W347" s="1" t="s">
        <v>404</v>
      </c>
      <c r="X347" s="1" t="s">
        <v>2</v>
      </c>
      <c r="Y347" s="1"/>
      <c r="Z347" s="1"/>
    </row>
    <row r="348" spans="1:26" ht="409.5" x14ac:dyDescent="0.25">
      <c r="A348" s="1">
        <v>347</v>
      </c>
      <c r="B348" s="1" t="s">
        <v>3389</v>
      </c>
      <c r="C348" s="1" t="s">
        <v>3388</v>
      </c>
      <c r="D348" s="3" t="s">
        <v>3387</v>
      </c>
      <c r="E348" s="1">
        <v>147</v>
      </c>
      <c r="F348" s="1" t="s">
        <v>33</v>
      </c>
      <c r="G348" s="1">
        <v>11313</v>
      </c>
      <c r="H348" s="2">
        <v>40624</v>
      </c>
      <c r="I348" s="2">
        <v>40624</v>
      </c>
      <c r="J348" s="1"/>
      <c r="K348" s="1"/>
      <c r="L348" s="1" t="s">
        <v>3386</v>
      </c>
      <c r="M348" s="1">
        <f>7-924-244-8-87</f>
        <v>-1256</v>
      </c>
      <c r="N348" s="1" t="s">
        <v>3385</v>
      </c>
      <c r="O348" s="1" t="s">
        <v>3384</v>
      </c>
      <c r="P348" s="1" t="s">
        <v>3383</v>
      </c>
      <c r="Q348" s="1" t="s">
        <v>3382</v>
      </c>
      <c r="R348" s="1" t="s">
        <v>8</v>
      </c>
      <c r="S348" s="1" t="s">
        <v>3381</v>
      </c>
      <c r="T348" s="1" t="s">
        <v>3380</v>
      </c>
      <c r="U348" s="1" t="s">
        <v>3379</v>
      </c>
      <c r="V348" s="1" t="s">
        <v>2891</v>
      </c>
      <c r="W348" s="1" t="s">
        <v>3378</v>
      </c>
      <c r="X348" s="1" t="s">
        <v>21</v>
      </c>
      <c r="Y348" s="1" t="s">
        <v>3377</v>
      </c>
      <c r="Z348" s="1" t="s">
        <v>3376</v>
      </c>
    </row>
    <row r="349" spans="1:26" ht="146.25" x14ac:dyDescent="0.25">
      <c r="A349" s="1">
        <v>348</v>
      </c>
      <c r="B349" s="1" t="s">
        <v>3375</v>
      </c>
      <c r="C349" s="1" t="s">
        <v>3374</v>
      </c>
      <c r="D349" s="3" t="s">
        <v>3373</v>
      </c>
      <c r="E349" s="1">
        <v>18</v>
      </c>
      <c r="F349" s="1" t="s">
        <v>943</v>
      </c>
      <c r="G349" s="1">
        <v>3504</v>
      </c>
      <c r="H349" s="2">
        <v>37740</v>
      </c>
      <c r="I349" s="2">
        <v>37740</v>
      </c>
      <c r="J349" s="2">
        <v>42971</v>
      </c>
      <c r="K349" s="1" t="s">
        <v>230</v>
      </c>
      <c r="L349" s="1" t="s">
        <v>3372</v>
      </c>
      <c r="M349" s="1" t="s">
        <v>3371</v>
      </c>
      <c r="N349" s="1" t="s">
        <v>3370</v>
      </c>
      <c r="O349" s="1" t="s">
        <v>3369</v>
      </c>
      <c r="P349" s="1" t="s">
        <v>3368</v>
      </c>
      <c r="Q349" s="1" t="s">
        <v>3367</v>
      </c>
      <c r="R349" s="1" t="s">
        <v>8</v>
      </c>
      <c r="S349" s="1" t="s">
        <v>3366</v>
      </c>
      <c r="T349" s="1" t="s">
        <v>3365</v>
      </c>
      <c r="U349" s="1" t="s">
        <v>3364</v>
      </c>
      <c r="V349" s="1" t="s">
        <v>3363</v>
      </c>
      <c r="W349" s="1" t="s">
        <v>1212</v>
      </c>
      <c r="X349" s="1" t="s">
        <v>21</v>
      </c>
      <c r="Y349" s="1" t="s">
        <v>3362</v>
      </c>
      <c r="Z349" s="1" t="s">
        <v>3361</v>
      </c>
    </row>
    <row r="350" spans="1:26" ht="135" x14ac:dyDescent="0.25">
      <c r="A350" s="1">
        <v>349</v>
      </c>
      <c r="B350" s="1" t="s">
        <v>3360</v>
      </c>
      <c r="C350" s="1" t="s">
        <v>3359</v>
      </c>
      <c r="D350" s="3" t="s">
        <v>3358</v>
      </c>
      <c r="E350" s="1">
        <v>403</v>
      </c>
      <c r="F350" s="1" t="s">
        <v>164</v>
      </c>
      <c r="G350" s="1">
        <v>17845</v>
      </c>
      <c r="H350" s="2">
        <v>43218</v>
      </c>
      <c r="I350" s="2">
        <v>43218</v>
      </c>
      <c r="J350" s="2">
        <v>44421</v>
      </c>
      <c r="K350" s="1" t="s">
        <v>117</v>
      </c>
      <c r="L350" s="1" t="s">
        <v>3357</v>
      </c>
      <c r="M350" s="1" t="s">
        <v>3356</v>
      </c>
      <c r="N350" s="1" t="s">
        <v>3355</v>
      </c>
      <c r="O350" s="1" t="s">
        <v>3354</v>
      </c>
      <c r="P350" s="1" t="s">
        <v>641</v>
      </c>
      <c r="Q350" s="1" t="s">
        <v>3353</v>
      </c>
      <c r="R350" s="1" t="s">
        <v>8</v>
      </c>
      <c r="S350" s="1"/>
      <c r="T350" s="1" t="s">
        <v>3352</v>
      </c>
      <c r="U350" s="1" t="s">
        <v>3351</v>
      </c>
      <c r="V350" s="1" t="s">
        <v>3350</v>
      </c>
      <c r="W350" s="1" t="s">
        <v>3349</v>
      </c>
      <c r="X350" s="1" t="s">
        <v>2</v>
      </c>
      <c r="Y350" s="1"/>
      <c r="Z350" s="1" t="s">
        <v>3348</v>
      </c>
    </row>
    <row r="351" spans="1:26" ht="123.75" x14ac:dyDescent="0.25">
      <c r="A351" s="1">
        <v>350</v>
      </c>
      <c r="B351" s="1" t="s">
        <v>3347</v>
      </c>
      <c r="C351" s="1" t="s">
        <v>3346</v>
      </c>
      <c r="D351" s="3" t="s">
        <v>3345</v>
      </c>
      <c r="E351" s="1">
        <v>525</v>
      </c>
      <c r="F351" s="1" t="s">
        <v>100</v>
      </c>
      <c r="G351" s="1">
        <v>21743</v>
      </c>
      <c r="H351" s="2">
        <v>44824</v>
      </c>
      <c r="I351" s="2">
        <v>44824</v>
      </c>
      <c r="J351" s="2">
        <v>45114</v>
      </c>
      <c r="K351" s="1" t="s">
        <v>198</v>
      </c>
      <c r="L351" s="1" t="s">
        <v>3344</v>
      </c>
      <c r="M351" s="1" t="s">
        <v>3343</v>
      </c>
      <c r="N351" s="1" t="s">
        <v>3342</v>
      </c>
      <c r="O351" s="1" t="s">
        <v>3341</v>
      </c>
      <c r="P351" s="1" t="s">
        <v>3340</v>
      </c>
      <c r="Q351" s="1" t="s">
        <v>3339</v>
      </c>
      <c r="R351" s="1" t="s">
        <v>8</v>
      </c>
      <c r="S351" s="1"/>
      <c r="T351" s="1"/>
      <c r="U351" s="1" t="s">
        <v>3338</v>
      </c>
      <c r="V351" s="1" t="s">
        <v>3337</v>
      </c>
      <c r="W351" s="1" t="s">
        <v>3336</v>
      </c>
      <c r="X351" s="1" t="s">
        <v>2</v>
      </c>
      <c r="Y351" s="1"/>
      <c r="Z351" s="1"/>
    </row>
    <row r="352" spans="1:26" ht="78.75" x14ac:dyDescent="0.25">
      <c r="A352" s="1">
        <v>351</v>
      </c>
      <c r="B352" s="1" t="s">
        <v>3335</v>
      </c>
      <c r="C352" s="1" t="s">
        <v>3334</v>
      </c>
      <c r="D352" s="3" t="s">
        <v>3333</v>
      </c>
      <c r="E352" s="1">
        <v>549</v>
      </c>
      <c r="F352" s="1" t="s">
        <v>15</v>
      </c>
      <c r="G352" s="1">
        <v>22751</v>
      </c>
      <c r="H352" s="2">
        <v>45266</v>
      </c>
      <c r="I352" s="2">
        <v>45266</v>
      </c>
      <c r="J352" s="1"/>
      <c r="K352" s="1"/>
      <c r="L352" s="1" t="s">
        <v>3332</v>
      </c>
      <c r="M352" s="1" t="s">
        <v>3331</v>
      </c>
      <c r="N352" s="1" t="s">
        <v>3330</v>
      </c>
      <c r="O352" s="1" t="s">
        <v>3329</v>
      </c>
      <c r="P352" s="1" t="s">
        <v>1478</v>
      </c>
      <c r="Q352" s="1" t="s">
        <v>3328</v>
      </c>
      <c r="R352" s="1" t="s">
        <v>8</v>
      </c>
      <c r="S352" s="1" t="s">
        <v>3327</v>
      </c>
      <c r="T352" s="1" t="s">
        <v>3326</v>
      </c>
      <c r="U352" s="1" t="s">
        <v>3325</v>
      </c>
      <c r="V352" s="1" t="s">
        <v>73</v>
      </c>
      <c r="W352" s="1" t="s">
        <v>3324</v>
      </c>
      <c r="X352" s="1" t="s">
        <v>2</v>
      </c>
      <c r="Y352" s="1"/>
      <c r="Z352" s="1"/>
    </row>
    <row r="353" spans="1:26" ht="213.75" x14ac:dyDescent="0.25">
      <c r="A353" s="1">
        <v>352</v>
      </c>
      <c r="B353" s="1" t="s">
        <v>3323</v>
      </c>
      <c r="C353" s="1" t="s">
        <v>3322</v>
      </c>
      <c r="D353" s="3" t="s">
        <v>3321</v>
      </c>
      <c r="E353" s="1">
        <v>505</v>
      </c>
      <c r="F353" s="1" t="s">
        <v>446</v>
      </c>
      <c r="G353" s="1">
        <v>14732</v>
      </c>
      <c r="H353" s="2">
        <v>44391</v>
      </c>
      <c r="I353" s="2">
        <v>44391</v>
      </c>
      <c r="J353" s="2">
        <v>45670</v>
      </c>
      <c r="K353" s="1" t="s">
        <v>198</v>
      </c>
      <c r="L353" s="1" t="s">
        <v>3320</v>
      </c>
      <c r="M353" s="1" t="s">
        <v>3319</v>
      </c>
      <c r="N353" s="1" t="s">
        <v>3318</v>
      </c>
      <c r="O353" s="1" t="s">
        <v>3317</v>
      </c>
      <c r="P353" s="1" t="s">
        <v>3316</v>
      </c>
      <c r="Q353" s="1" t="s">
        <v>3315</v>
      </c>
      <c r="R353" s="1" t="s">
        <v>8</v>
      </c>
      <c r="S353" s="1"/>
      <c r="T353" s="1" t="s">
        <v>3314</v>
      </c>
      <c r="U353" s="1" t="s">
        <v>3313</v>
      </c>
      <c r="V353" s="1" t="s">
        <v>3312</v>
      </c>
      <c r="W353" s="1" t="s">
        <v>3311</v>
      </c>
      <c r="X353" s="1" t="s">
        <v>2</v>
      </c>
      <c r="Y353" s="1"/>
      <c r="Z353" s="1" t="s">
        <v>3310</v>
      </c>
    </row>
    <row r="354" spans="1:26" ht="326.25" x14ac:dyDescent="0.25">
      <c r="A354" s="1">
        <v>353</v>
      </c>
      <c r="B354" s="1" t="s">
        <v>3309</v>
      </c>
      <c r="C354" s="1" t="s">
        <v>3308</v>
      </c>
      <c r="D354" s="3" t="s">
        <v>3307</v>
      </c>
      <c r="E354" s="1">
        <v>373</v>
      </c>
      <c r="F354" s="1" t="s">
        <v>248</v>
      </c>
      <c r="G354" s="1">
        <v>10090</v>
      </c>
      <c r="H354" s="2">
        <v>42871</v>
      </c>
      <c r="I354" s="2">
        <v>42871</v>
      </c>
      <c r="J354" s="2">
        <v>44575</v>
      </c>
      <c r="K354" s="1" t="s">
        <v>117</v>
      </c>
      <c r="L354" s="1" t="s">
        <v>3306</v>
      </c>
      <c r="M354" s="1" t="s">
        <v>3305</v>
      </c>
      <c r="N354" s="1" t="s">
        <v>3304</v>
      </c>
      <c r="O354" s="1" t="s">
        <v>3303</v>
      </c>
      <c r="P354" s="1" t="s">
        <v>3302</v>
      </c>
      <c r="Q354" s="1" t="s">
        <v>3301</v>
      </c>
      <c r="R354" s="1" t="s">
        <v>8</v>
      </c>
      <c r="S354" s="1" t="s">
        <v>3300</v>
      </c>
      <c r="T354" s="1" t="s">
        <v>3299</v>
      </c>
      <c r="U354" s="1" t="s">
        <v>3298</v>
      </c>
      <c r="V354" s="1" t="s">
        <v>3297</v>
      </c>
      <c r="W354" s="1" t="s">
        <v>3296</v>
      </c>
      <c r="X354" s="1" t="s">
        <v>2</v>
      </c>
      <c r="Y354" s="1" t="s">
        <v>3295</v>
      </c>
      <c r="Z354" s="1" t="s">
        <v>3294</v>
      </c>
    </row>
    <row r="355" spans="1:26" ht="281.25" x14ac:dyDescent="0.25">
      <c r="A355" s="1">
        <v>354</v>
      </c>
      <c r="B355" s="1" t="s">
        <v>3293</v>
      </c>
      <c r="C355" s="1" t="s">
        <v>3292</v>
      </c>
      <c r="D355" s="3" t="s">
        <v>3291</v>
      </c>
      <c r="E355" s="1">
        <v>476</v>
      </c>
      <c r="F355" s="1" t="s">
        <v>147</v>
      </c>
      <c r="G355" s="1">
        <v>19593</v>
      </c>
      <c r="H355" s="2">
        <v>43917</v>
      </c>
      <c r="I355" s="2">
        <v>43917</v>
      </c>
      <c r="J355" s="2">
        <v>45728</v>
      </c>
      <c r="K355" s="1" t="s">
        <v>198</v>
      </c>
      <c r="L355" s="1" t="s">
        <v>3290</v>
      </c>
      <c r="M355" s="1" t="s">
        <v>3289</v>
      </c>
      <c r="N355" s="1" t="s">
        <v>3288</v>
      </c>
      <c r="O355" s="1" t="s">
        <v>3287</v>
      </c>
      <c r="P355" s="1" t="s">
        <v>1988</v>
      </c>
      <c r="Q355" s="1" t="s">
        <v>3286</v>
      </c>
      <c r="R355" s="1" t="s">
        <v>8</v>
      </c>
      <c r="S355" s="1" t="s">
        <v>3285</v>
      </c>
      <c r="T355" s="1" t="s">
        <v>3284</v>
      </c>
      <c r="U355" s="1" t="s">
        <v>3283</v>
      </c>
      <c r="V355" s="1" t="s">
        <v>1790</v>
      </c>
      <c r="W355" s="1" t="s">
        <v>1065</v>
      </c>
      <c r="X355" s="1" t="s">
        <v>2</v>
      </c>
      <c r="Y355" s="1" t="s">
        <v>3282</v>
      </c>
      <c r="Z355" s="1"/>
    </row>
    <row r="356" spans="1:26" ht="405" x14ac:dyDescent="0.25">
      <c r="A356" s="1">
        <v>355</v>
      </c>
      <c r="B356" s="1" t="s">
        <v>3281</v>
      </c>
      <c r="C356" s="1" t="s">
        <v>3280</v>
      </c>
      <c r="D356" s="3" t="s">
        <v>3279</v>
      </c>
      <c r="E356" s="1">
        <v>422</v>
      </c>
      <c r="F356" s="1" t="s">
        <v>248</v>
      </c>
      <c r="G356" s="1">
        <v>18106</v>
      </c>
      <c r="H356" s="2">
        <v>43346</v>
      </c>
      <c r="I356" s="2">
        <v>43346</v>
      </c>
      <c r="J356" s="1"/>
      <c r="K356" s="1"/>
      <c r="L356" s="1" t="s">
        <v>3278</v>
      </c>
      <c r="M356" s="1" t="s">
        <v>3277</v>
      </c>
      <c r="N356" s="1" t="s">
        <v>3276</v>
      </c>
      <c r="O356" s="1" t="s">
        <v>3275</v>
      </c>
      <c r="P356" s="1" t="s">
        <v>1589</v>
      </c>
      <c r="Q356" s="1" t="s">
        <v>3274</v>
      </c>
      <c r="R356" s="1" t="s">
        <v>8</v>
      </c>
      <c r="S356" s="1" t="s">
        <v>3273</v>
      </c>
      <c r="T356" s="1" t="s">
        <v>3272</v>
      </c>
      <c r="U356" s="1" t="s">
        <v>3271</v>
      </c>
      <c r="V356" s="1" t="s">
        <v>2408</v>
      </c>
      <c r="W356" s="1" t="s">
        <v>2408</v>
      </c>
      <c r="X356" s="1" t="s">
        <v>2</v>
      </c>
      <c r="Y356" s="1" t="s">
        <v>3270</v>
      </c>
      <c r="Z356" s="1"/>
    </row>
    <row r="357" spans="1:26" ht="247.5" x14ac:dyDescent="0.25">
      <c r="A357" s="1">
        <v>356</v>
      </c>
      <c r="B357" s="1" t="s">
        <v>3269</v>
      </c>
      <c r="C357" s="1" t="s">
        <v>3268</v>
      </c>
      <c r="D357" s="3" t="s">
        <v>3267</v>
      </c>
      <c r="E357" s="1">
        <v>326</v>
      </c>
      <c r="F357" s="1" t="s">
        <v>100</v>
      </c>
      <c r="G357" s="1">
        <v>16225</v>
      </c>
      <c r="H357" s="2">
        <v>42478</v>
      </c>
      <c r="I357" s="2">
        <v>42478</v>
      </c>
      <c r="J357" s="2">
        <v>43539</v>
      </c>
      <c r="K357" s="1" t="s">
        <v>117</v>
      </c>
      <c r="L357" s="1" t="s">
        <v>3266</v>
      </c>
      <c r="M357" s="1" t="s">
        <v>3265</v>
      </c>
      <c r="N357" s="1" t="s">
        <v>3264</v>
      </c>
      <c r="O357" s="1" t="s">
        <v>3263</v>
      </c>
      <c r="P357" s="1" t="s">
        <v>3262</v>
      </c>
      <c r="Q357" s="1" t="s">
        <v>3261</v>
      </c>
      <c r="R357" s="1" t="s">
        <v>8</v>
      </c>
      <c r="S357" s="1" t="s">
        <v>3260</v>
      </c>
      <c r="T357" s="1" t="s">
        <v>3259</v>
      </c>
      <c r="U357" s="1" t="s">
        <v>3258</v>
      </c>
      <c r="V357" s="1" t="s">
        <v>3257</v>
      </c>
      <c r="W357" s="1" t="s">
        <v>3256</v>
      </c>
      <c r="X357" s="1" t="s">
        <v>21</v>
      </c>
      <c r="Y357" s="1"/>
      <c r="Z357" s="1" t="s">
        <v>3255</v>
      </c>
    </row>
    <row r="358" spans="1:26" ht="409.5" x14ac:dyDescent="0.25">
      <c r="A358" s="1">
        <v>357</v>
      </c>
      <c r="B358" s="1" t="s">
        <v>3254</v>
      </c>
      <c r="C358" s="1" t="s">
        <v>3253</v>
      </c>
      <c r="D358" s="3" t="s">
        <v>3252</v>
      </c>
      <c r="E358" s="1">
        <v>225</v>
      </c>
      <c r="F358" s="1" t="s">
        <v>147</v>
      </c>
      <c r="G358" s="1">
        <v>11694</v>
      </c>
      <c r="H358" s="2">
        <v>41452</v>
      </c>
      <c r="I358" s="2">
        <v>41452</v>
      </c>
      <c r="J358" s="2">
        <v>44658</v>
      </c>
      <c r="K358" s="1" t="s">
        <v>117</v>
      </c>
      <c r="L358" s="1" t="s">
        <v>3251</v>
      </c>
      <c r="M358" s="1" t="s">
        <v>3250</v>
      </c>
      <c r="N358" s="1" t="s">
        <v>3249</v>
      </c>
      <c r="O358" s="1" t="s">
        <v>3248</v>
      </c>
      <c r="P358" s="1" t="s">
        <v>3247</v>
      </c>
      <c r="Q358" s="1" t="s">
        <v>3246</v>
      </c>
      <c r="R358" s="1" t="s">
        <v>8</v>
      </c>
      <c r="S358" s="1" t="s">
        <v>3245</v>
      </c>
      <c r="T358" s="1" t="s">
        <v>3244</v>
      </c>
      <c r="U358" s="1" t="s">
        <v>3243</v>
      </c>
      <c r="V358" s="1" t="s">
        <v>1743</v>
      </c>
      <c r="W358" s="1" t="s">
        <v>3242</v>
      </c>
      <c r="X358" s="1" t="s">
        <v>21</v>
      </c>
      <c r="Y358" s="1" t="s">
        <v>3241</v>
      </c>
      <c r="Z358" s="1" t="s">
        <v>3240</v>
      </c>
    </row>
    <row r="359" spans="1:26" ht="56.25" x14ac:dyDescent="0.25">
      <c r="A359" s="1">
        <v>358</v>
      </c>
      <c r="B359" s="1" t="s">
        <v>3239</v>
      </c>
      <c r="C359" s="1" t="s">
        <v>3238</v>
      </c>
      <c r="D359" s="3" t="s">
        <v>3237</v>
      </c>
      <c r="E359" s="1">
        <v>91</v>
      </c>
      <c r="F359" s="1" t="s">
        <v>493</v>
      </c>
      <c r="G359" s="1">
        <v>8259</v>
      </c>
      <c r="H359" s="2">
        <v>39157</v>
      </c>
      <c r="I359" s="2">
        <v>39157</v>
      </c>
      <c r="J359" s="2">
        <v>41635</v>
      </c>
      <c r="K359" s="1" t="s">
        <v>117</v>
      </c>
      <c r="L359" s="1" t="s">
        <v>3236</v>
      </c>
      <c r="M359" s="1" t="s">
        <v>3235</v>
      </c>
      <c r="N359" s="1" t="s">
        <v>3234</v>
      </c>
      <c r="O359" s="1" t="s">
        <v>3233</v>
      </c>
      <c r="P359" s="1" t="s">
        <v>3232</v>
      </c>
      <c r="Q359" s="1" t="s">
        <v>3231</v>
      </c>
      <c r="R359" s="1" t="s">
        <v>8</v>
      </c>
      <c r="S359" s="1"/>
      <c r="T359" s="1"/>
      <c r="U359" s="1" t="s">
        <v>3230</v>
      </c>
      <c r="V359" s="1" t="s">
        <v>3229</v>
      </c>
      <c r="W359" s="1" t="s">
        <v>3228</v>
      </c>
      <c r="X359" s="1" t="s">
        <v>21</v>
      </c>
      <c r="Y359" s="1"/>
      <c r="Z359" s="1"/>
    </row>
    <row r="360" spans="1:26" ht="303.75" x14ac:dyDescent="0.25">
      <c r="A360" s="1">
        <v>359</v>
      </c>
      <c r="B360" s="1" t="s">
        <v>3227</v>
      </c>
      <c r="C360" s="1" t="s">
        <v>3226</v>
      </c>
      <c r="D360" s="3" t="s">
        <v>3225</v>
      </c>
      <c r="E360" s="1">
        <v>105</v>
      </c>
      <c r="F360" s="1" t="s">
        <v>446</v>
      </c>
      <c r="G360" s="1"/>
      <c r="H360" s="2">
        <v>39382</v>
      </c>
      <c r="I360" s="2">
        <v>39382</v>
      </c>
      <c r="J360" s="2">
        <v>44047</v>
      </c>
      <c r="K360" s="1" t="s">
        <v>50</v>
      </c>
      <c r="L360" s="1" t="s">
        <v>3224</v>
      </c>
      <c r="M360" s="1" t="s">
        <v>3223</v>
      </c>
      <c r="N360" s="1" t="s">
        <v>3222</v>
      </c>
      <c r="O360" s="1" t="s">
        <v>3221</v>
      </c>
      <c r="P360" s="1" t="s">
        <v>3220</v>
      </c>
      <c r="Q360" s="1" t="s">
        <v>3219</v>
      </c>
      <c r="R360" s="1" t="s">
        <v>8</v>
      </c>
      <c r="S360" s="1" t="s">
        <v>3218</v>
      </c>
      <c r="T360" s="1" t="s">
        <v>3217</v>
      </c>
      <c r="U360" s="1" t="s">
        <v>3216</v>
      </c>
      <c r="V360" s="1" t="s">
        <v>3215</v>
      </c>
      <c r="W360" s="1" t="s">
        <v>3214</v>
      </c>
      <c r="X360" s="1" t="s">
        <v>21</v>
      </c>
      <c r="Y360" s="1" t="s">
        <v>3213</v>
      </c>
      <c r="Z360" s="1" t="s">
        <v>3212</v>
      </c>
    </row>
    <row r="361" spans="1:26" ht="213.75" x14ac:dyDescent="0.25">
      <c r="A361" s="1">
        <v>360</v>
      </c>
      <c r="B361" s="1" t="s">
        <v>3211</v>
      </c>
      <c r="C361" s="1" t="s">
        <v>3210</v>
      </c>
      <c r="D361" s="3" t="s">
        <v>3209</v>
      </c>
      <c r="E361" s="1">
        <v>475</v>
      </c>
      <c r="F361" s="1" t="s">
        <v>15</v>
      </c>
      <c r="G361" s="1">
        <v>19581</v>
      </c>
      <c r="H361" s="2">
        <v>43895</v>
      </c>
      <c r="I361" s="2">
        <v>43895</v>
      </c>
      <c r="J361" s="2">
        <v>45166</v>
      </c>
      <c r="K361" s="1" t="s">
        <v>50</v>
      </c>
      <c r="L361" s="1" t="s">
        <v>3208</v>
      </c>
      <c r="M361" s="1" t="s">
        <v>3207</v>
      </c>
      <c r="N361" s="1" t="s">
        <v>3206</v>
      </c>
      <c r="O361" s="1" t="s">
        <v>3205</v>
      </c>
      <c r="P361" s="1" t="s">
        <v>3204</v>
      </c>
      <c r="Q361" s="1" t="s">
        <v>3203</v>
      </c>
      <c r="R361" s="1" t="s">
        <v>8</v>
      </c>
      <c r="S361" s="1" t="s">
        <v>3202</v>
      </c>
      <c r="T361" s="1" t="s">
        <v>3201</v>
      </c>
      <c r="U361" s="1" t="s">
        <v>3200</v>
      </c>
      <c r="V361" s="1" t="s">
        <v>3199</v>
      </c>
      <c r="W361" s="1" t="s">
        <v>3198</v>
      </c>
      <c r="X361" s="1" t="s">
        <v>2</v>
      </c>
      <c r="Y361" s="1"/>
      <c r="Z361" s="1" t="s">
        <v>3197</v>
      </c>
    </row>
    <row r="362" spans="1:26" ht="56.25" x14ac:dyDescent="0.25">
      <c r="A362" s="1">
        <v>361</v>
      </c>
      <c r="B362" s="1" t="s">
        <v>3196</v>
      </c>
      <c r="C362" s="1" t="s">
        <v>3195</v>
      </c>
      <c r="D362" s="3" t="s">
        <v>3194</v>
      </c>
      <c r="E362" s="1">
        <v>59</v>
      </c>
      <c r="F362" s="1" t="s">
        <v>51</v>
      </c>
      <c r="G362" s="1">
        <v>6017</v>
      </c>
      <c r="H362" s="2">
        <v>38009</v>
      </c>
      <c r="I362" s="2">
        <v>38009</v>
      </c>
      <c r="J362" s="2">
        <v>41435</v>
      </c>
      <c r="K362" s="1" t="s">
        <v>117</v>
      </c>
      <c r="L362" s="1" t="s">
        <v>3193</v>
      </c>
      <c r="M362" s="1" t="s">
        <v>3192</v>
      </c>
      <c r="N362" s="1" t="s">
        <v>3191</v>
      </c>
      <c r="O362" s="1" t="s">
        <v>3190</v>
      </c>
      <c r="P362" s="1" t="s">
        <v>3189</v>
      </c>
      <c r="Q362" s="1" t="s">
        <v>3188</v>
      </c>
      <c r="R362" s="1" t="s">
        <v>8</v>
      </c>
      <c r="S362" s="1"/>
      <c r="T362" s="1"/>
      <c r="U362" s="1" t="s">
        <v>2078</v>
      </c>
      <c r="V362" s="1" t="s">
        <v>3187</v>
      </c>
      <c r="W362" s="1" t="s">
        <v>3186</v>
      </c>
      <c r="X362" s="1" t="s">
        <v>21</v>
      </c>
      <c r="Y362" s="1"/>
      <c r="Z362" s="1"/>
    </row>
    <row r="363" spans="1:26" ht="22.5" x14ac:dyDescent="0.25">
      <c r="A363" s="1">
        <v>362</v>
      </c>
      <c r="B363" s="1" t="s">
        <v>3185</v>
      </c>
      <c r="C363" s="1" t="s">
        <v>3184</v>
      </c>
      <c r="D363" s="3" t="s">
        <v>3183</v>
      </c>
      <c r="E363" s="1">
        <v>122</v>
      </c>
      <c r="F363" s="1" t="s">
        <v>616</v>
      </c>
      <c r="G363" s="1">
        <v>3598</v>
      </c>
      <c r="H363" s="2">
        <v>39908</v>
      </c>
      <c r="I363" s="2">
        <v>39908</v>
      </c>
      <c r="J363" s="2">
        <v>41912</v>
      </c>
      <c r="K363" s="1" t="s">
        <v>117</v>
      </c>
      <c r="L363" s="1" t="s">
        <v>3182</v>
      </c>
      <c r="M363" s="1" t="s">
        <v>3181</v>
      </c>
      <c r="N363" s="1" t="s">
        <v>3180</v>
      </c>
      <c r="O363" s="1" t="s">
        <v>3179</v>
      </c>
      <c r="P363" s="1"/>
      <c r="Q363" s="1" t="s">
        <v>998</v>
      </c>
      <c r="R363" s="1" t="s">
        <v>8</v>
      </c>
      <c r="S363" s="1"/>
      <c r="T363" s="1"/>
      <c r="U363" s="1" t="s">
        <v>3178</v>
      </c>
      <c r="V363" s="1" t="s">
        <v>3177</v>
      </c>
      <c r="W363" s="1" t="s">
        <v>3176</v>
      </c>
      <c r="X363" s="1" t="s">
        <v>21</v>
      </c>
      <c r="Y363" s="1"/>
      <c r="Z363" s="1"/>
    </row>
    <row r="364" spans="1:26" ht="67.5" x14ac:dyDescent="0.25">
      <c r="A364" s="1">
        <v>363</v>
      </c>
      <c r="B364" s="1" t="s">
        <v>3175</v>
      </c>
      <c r="C364" s="1" t="s">
        <v>3174</v>
      </c>
      <c r="D364" s="3" t="s">
        <v>3173</v>
      </c>
      <c r="E364" s="1">
        <v>108</v>
      </c>
      <c r="F364" s="1" t="s">
        <v>181</v>
      </c>
      <c r="G364" s="1">
        <v>3606</v>
      </c>
      <c r="H364" s="2">
        <v>39386</v>
      </c>
      <c r="I364" s="2">
        <v>39386</v>
      </c>
      <c r="J364" s="2">
        <v>41656</v>
      </c>
      <c r="K364" s="1" t="s">
        <v>117</v>
      </c>
      <c r="L364" s="1" t="s">
        <v>3172</v>
      </c>
      <c r="M364" s="1" t="s">
        <v>3171</v>
      </c>
      <c r="N364" s="1" t="s">
        <v>3170</v>
      </c>
      <c r="O364" s="1" t="s">
        <v>3169</v>
      </c>
      <c r="P364" s="1" t="s">
        <v>3168</v>
      </c>
      <c r="Q364" s="1" t="s">
        <v>3167</v>
      </c>
      <c r="R364" s="1" t="s">
        <v>8</v>
      </c>
      <c r="S364" s="1"/>
      <c r="T364" s="1"/>
      <c r="U364" s="1" t="s">
        <v>3166</v>
      </c>
      <c r="V364" s="1" t="s">
        <v>3165</v>
      </c>
      <c r="W364" s="1" t="s">
        <v>3164</v>
      </c>
      <c r="X364" s="1" t="s">
        <v>21</v>
      </c>
      <c r="Y364" s="1"/>
      <c r="Z364" s="1"/>
    </row>
    <row r="365" spans="1:26" ht="409.5" x14ac:dyDescent="0.25">
      <c r="A365" s="1">
        <v>364</v>
      </c>
      <c r="B365" s="1" t="s">
        <v>3163</v>
      </c>
      <c r="C365" s="1" t="s">
        <v>3162</v>
      </c>
      <c r="D365" s="3" t="s">
        <v>3161</v>
      </c>
      <c r="E365" s="1">
        <v>325</v>
      </c>
      <c r="F365" s="1" t="s">
        <v>147</v>
      </c>
      <c r="G365" s="1">
        <v>16118</v>
      </c>
      <c r="H365" s="2">
        <v>42461</v>
      </c>
      <c r="I365" s="2">
        <v>42461</v>
      </c>
      <c r="J365" s="1"/>
      <c r="K365" s="1"/>
      <c r="L365" s="1" t="s">
        <v>3160</v>
      </c>
      <c r="M365" s="1" t="s">
        <v>3159</v>
      </c>
      <c r="N365" s="1" t="s">
        <v>3158</v>
      </c>
      <c r="O365" s="1" t="s">
        <v>3157</v>
      </c>
      <c r="P365" s="1" t="s">
        <v>3156</v>
      </c>
      <c r="Q365" s="1" t="s">
        <v>3155</v>
      </c>
      <c r="R365" s="1" t="s">
        <v>8</v>
      </c>
      <c r="S365" s="1" t="s">
        <v>3154</v>
      </c>
      <c r="T365" s="1" t="s">
        <v>3153</v>
      </c>
      <c r="U365" s="1" t="s">
        <v>3152</v>
      </c>
      <c r="V365" s="1" t="s">
        <v>523</v>
      </c>
      <c r="W365" s="1" t="s">
        <v>1181</v>
      </c>
      <c r="X365" s="1" t="s">
        <v>21</v>
      </c>
      <c r="Y365" s="1" t="s">
        <v>3151</v>
      </c>
      <c r="Z365" s="1" t="s">
        <v>3150</v>
      </c>
    </row>
    <row r="366" spans="1:26" ht="33.75" x14ac:dyDescent="0.25">
      <c r="A366" s="1">
        <v>365</v>
      </c>
      <c r="B366" s="1" t="s">
        <v>3149</v>
      </c>
      <c r="C366" s="1" t="s">
        <v>3148</v>
      </c>
      <c r="D366" s="3" t="s">
        <v>3147</v>
      </c>
      <c r="E366" s="1">
        <v>598</v>
      </c>
      <c r="F366" s="1" t="s">
        <v>762</v>
      </c>
      <c r="G366" s="1"/>
      <c r="H366" s="2">
        <v>45777</v>
      </c>
      <c r="I366" s="2">
        <v>45777</v>
      </c>
      <c r="J366" s="1"/>
      <c r="K366" s="1"/>
      <c r="L366" s="1" t="s">
        <v>3146</v>
      </c>
      <c r="M366" s="1" t="s">
        <v>3145</v>
      </c>
      <c r="N366" s="1" t="s">
        <v>3144</v>
      </c>
      <c r="O366" s="1" t="s">
        <v>3143</v>
      </c>
      <c r="P366" s="1" t="s">
        <v>1160</v>
      </c>
      <c r="Q366" s="1" t="s">
        <v>3142</v>
      </c>
      <c r="R366" s="1" t="s">
        <v>8</v>
      </c>
      <c r="S366" s="1"/>
      <c r="T366" s="1"/>
      <c r="U366" s="1"/>
      <c r="V366" s="1" t="s">
        <v>3141</v>
      </c>
      <c r="W366" s="1" t="s">
        <v>2394</v>
      </c>
      <c r="X366" s="1" t="s">
        <v>2</v>
      </c>
      <c r="Y366" s="1"/>
      <c r="Z366" s="1"/>
    </row>
    <row r="367" spans="1:26" ht="67.5" x14ac:dyDescent="0.25">
      <c r="A367" s="1">
        <v>366</v>
      </c>
      <c r="B367" s="1" t="s">
        <v>3140</v>
      </c>
      <c r="C367" s="1" t="s">
        <v>3139</v>
      </c>
      <c r="D367" s="3" t="s">
        <v>3138</v>
      </c>
      <c r="E367" s="1">
        <v>57</v>
      </c>
      <c r="F367" s="1" t="s">
        <v>51</v>
      </c>
      <c r="G367" s="1">
        <v>3632</v>
      </c>
      <c r="H367" s="2">
        <v>38009</v>
      </c>
      <c r="I367" s="2">
        <v>38009</v>
      </c>
      <c r="J367" s="2">
        <v>42348</v>
      </c>
      <c r="K367" s="1" t="s">
        <v>117</v>
      </c>
      <c r="L367" s="1" t="s">
        <v>3137</v>
      </c>
      <c r="M367" s="1" t="s">
        <v>3136</v>
      </c>
      <c r="N367" s="1" t="s">
        <v>3135</v>
      </c>
      <c r="O367" s="1" t="s">
        <v>3134</v>
      </c>
      <c r="P367" s="1" t="s">
        <v>3133</v>
      </c>
      <c r="Q367" s="1" t="s">
        <v>3132</v>
      </c>
      <c r="R367" s="1" t="s">
        <v>8</v>
      </c>
      <c r="S367" s="1" t="s">
        <v>3131</v>
      </c>
      <c r="T367" s="1" t="s">
        <v>3130</v>
      </c>
      <c r="U367" s="1" t="s">
        <v>3129</v>
      </c>
      <c r="V367" s="1" t="s">
        <v>3128</v>
      </c>
      <c r="W367" s="1" t="s">
        <v>3127</v>
      </c>
      <c r="X367" s="1" t="s">
        <v>21</v>
      </c>
      <c r="Y367" s="1"/>
      <c r="Z367" s="1"/>
    </row>
    <row r="368" spans="1:26" ht="409.5" x14ac:dyDescent="0.25">
      <c r="A368" s="1">
        <v>367</v>
      </c>
      <c r="B368" s="1" t="s">
        <v>3126</v>
      </c>
      <c r="C368" s="1" t="s">
        <v>3125</v>
      </c>
      <c r="D368" s="3" t="s">
        <v>3124</v>
      </c>
      <c r="E368" s="1">
        <v>404</v>
      </c>
      <c r="F368" s="1" t="s">
        <v>164</v>
      </c>
      <c r="G368" s="1">
        <v>17824</v>
      </c>
      <c r="H368" s="2">
        <v>43218</v>
      </c>
      <c r="I368" s="2">
        <v>43218</v>
      </c>
      <c r="J368" s="1"/>
      <c r="K368" s="1"/>
      <c r="L368" s="1" t="s">
        <v>3123</v>
      </c>
      <c r="M368" s="1" t="s">
        <v>3122</v>
      </c>
      <c r="N368" s="1" t="s">
        <v>3121</v>
      </c>
      <c r="O368" s="1" t="s">
        <v>3120</v>
      </c>
      <c r="P368" s="1" t="s">
        <v>641</v>
      </c>
      <c r="Q368" s="1" t="s">
        <v>3119</v>
      </c>
      <c r="R368" s="1" t="s">
        <v>8</v>
      </c>
      <c r="S368" s="1" t="s">
        <v>3118</v>
      </c>
      <c r="T368" s="1" t="s">
        <v>3117</v>
      </c>
      <c r="U368" s="1" t="s">
        <v>3116</v>
      </c>
      <c r="V368" s="1" t="s">
        <v>1631</v>
      </c>
      <c r="W368" s="1" t="s">
        <v>3115</v>
      </c>
      <c r="X368" s="1" t="s">
        <v>2</v>
      </c>
      <c r="Y368" s="1" t="s">
        <v>3114</v>
      </c>
      <c r="Z368" s="1" t="s">
        <v>3113</v>
      </c>
    </row>
    <row r="369" spans="1:26" ht="409.5" x14ac:dyDescent="0.25">
      <c r="A369" s="1">
        <v>368</v>
      </c>
      <c r="B369" s="1" t="s">
        <v>3112</v>
      </c>
      <c r="C369" s="1" t="s">
        <v>3111</v>
      </c>
      <c r="D369" s="3" t="s">
        <v>3110</v>
      </c>
      <c r="E369" s="1">
        <v>142</v>
      </c>
      <c r="F369" s="1" t="s">
        <v>562</v>
      </c>
      <c r="G369" s="1">
        <v>11510</v>
      </c>
      <c r="H369" s="2">
        <v>40277</v>
      </c>
      <c r="I369" s="2">
        <v>40277</v>
      </c>
      <c r="J369" s="2">
        <v>45674</v>
      </c>
      <c r="K369" s="1" t="s">
        <v>198</v>
      </c>
      <c r="L369" s="1" t="s">
        <v>3109</v>
      </c>
      <c r="M369" s="1" t="s">
        <v>3108</v>
      </c>
      <c r="N369" s="1" t="s">
        <v>3092</v>
      </c>
      <c r="O369" s="1" t="s">
        <v>3107</v>
      </c>
      <c r="P369" s="1" t="s">
        <v>3106</v>
      </c>
      <c r="Q369" s="1" t="s">
        <v>3105</v>
      </c>
      <c r="R369" s="1" t="s">
        <v>8</v>
      </c>
      <c r="S369" s="1" t="s">
        <v>3104</v>
      </c>
      <c r="T369" s="1" t="s">
        <v>3103</v>
      </c>
      <c r="U369" s="1" t="s">
        <v>3102</v>
      </c>
      <c r="V369" s="1" t="s">
        <v>3101</v>
      </c>
      <c r="W369" s="1" t="s">
        <v>3100</v>
      </c>
      <c r="X369" s="1" t="s">
        <v>21</v>
      </c>
      <c r="Y369" s="1" t="s">
        <v>3099</v>
      </c>
      <c r="Z369" s="1" t="s">
        <v>3098</v>
      </c>
    </row>
    <row r="370" spans="1:26" ht="45" x14ac:dyDescent="0.25">
      <c r="A370" s="1">
        <v>369</v>
      </c>
      <c r="B370" s="1" t="s">
        <v>3097</v>
      </c>
      <c r="C370" s="1" t="s">
        <v>3096</v>
      </c>
      <c r="D370" s="3" t="s">
        <v>3095</v>
      </c>
      <c r="E370" s="1">
        <v>83</v>
      </c>
      <c r="F370" s="1" t="s">
        <v>562</v>
      </c>
      <c r="G370" s="1">
        <v>3641</v>
      </c>
      <c r="H370" s="2">
        <v>38696</v>
      </c>
      <c r="I370" s="2">
        <v>38696</v>
      </c>
      <c r="J370" s="2">
        <v>41894</v>
      </c>
      <c r="K370" s="1" t="s">
        <v>117</v>
      </c>
      <c r="L370" s="1" t="s">
        <v>3094</v>
      </c>
      <c r="M370" s="1" t="s">
        <v>3093</v>
      </c>
      <c r="N370" s="1" t="s">
        <v>3092</v>
      </c>
      <c r="O370" s="1" t="s">
        <v>3091</v>
      </c>
      <c r="P370" s="1" t="s">
        <v>3090</v>
      </c>
      <c r="Q370" s="1" t="s">
        <v>3089</v>
      </c>
      <c r="R370" s="1" t="s">
        <v>8</v>
      </c>
      <c r="S370" s="1"/>
      <c r="T370" s="1"/>
      <c r="U370" s="1" t="s">
        <v>3088</v>
      </c>
      <c r="V370" s="1" t="s">
        <v>3087</v>
      </c>
      <c r="W370" s="1" t="s">
        <v>3086</v>
      </c>
      <c r="X370" s="1" t="s">
        <v>21</v>
      </c>
      <c r="Y370" s="1"/>
      <c r="Z370" s="1"/>
    </row>
    <row r="371" spans="1:26" ht="409.5" x14ac:dyDescent="0.25">
      <c r="A371" s="1">
        <v>370</v>
      </c>
      <c r="B371" s="1" t="s">
        <v>3085</v>
      </c>
      <c r="C371" s="1" t="s">
        <v>3084</v>
      </c>
      <c r="D371" s="3" t="s">
        <v>3083</v>
      </c>
      <c r="E371" s="1">
        <v>46</v>
      </c>
      <c r="F371" s="1" t="s">
        <v>231</v>
      </c>
      <c r="G371" s="1">
        <v>3652</v>
      </c>
      <c r="H371" s="2">
        <v>37803</v>
      </c>
      <c r="I371" s="2">
        <v>37803</v>
      </c>
      <c r="J371" s="2">
        <v>44363</v>
      </c>
      <c r="K371" s="1" t="s">
        <v>198</v>
      </c>
      <c r="L371" s="1" t="s">
        <v>3082</v>
      </c>
      <c r="M371" s="1" t="s">
        <v>3081</v>
      </c>
      <c r="N371" s="1" t="s">
        <v>3080</v>
      </c>
      <c r="O371" s="1" t="s">
        <v>3079</v>
      </c>
      <c r="P371" s="1" t="s">
        <v>3078</v>
      </c>
      <c r="Q371" s="1" t="s">
        <v>3077</v>
      </c>
      <c r="R371" s="1" t="s">
        <v>8</v>
      </c>
      <c r="S371" s="1" t="s">
        <v>3076</v>
      </c>
      <c r="T371" s="1" t="s">
        <v>3075</v>
      </c>
      <c r="U371" s="1" t="s">
        <v>3074</v>
      </c>
      <c r="V371" s="1" t="s">
        <v>3073</v>
      </c>
      <c r="W371" s="1" t="s">
        <v>3072</v>
      </c>
      <c r="X371" s="1" t="s">
        <v>21</v>
      </c>
      <c r="Y371" s="1" t="s">
        <v>2188</v>
      </c>
      <c r="Z371" s="1" t="s">
        <v>3071</v>
      </c>
    </row>
    <row r="372" spans="1:26" ht="56.25" x14ac:dyDescent="0.25">
      <c r="A372" s="1">
        <v>371</v>
      </c>
      <c r="B372" s="1" t="s">
        <v>3070</v>
      </c>
      <c r="C372" s="1" t="s">
        <v>3069</v>
      </c>
      <c r="D372" s="3" t="s">
        <v>3068</v>
      </c>
      <c r="E372" s="1">
        <v>36</v>
      </c>
      <c r="F372" s="1" t="s">
        <v>231</v>
      </c>
      <c r="G372" s="1">
        <v>3653</v>
      </c>
      <c r="H372" s="2">
        <v>37783</v>
      </c>
      <c r="I372" s="2">
        <v>37783</v>
      </c>
      <c r="J372" s="2">
        <v>42219</v>
      </c>
      <c r="K372" s="1" t="s">
        <v>230</v>
      </c>
      <c r="L372" s="1" t="s">
        <v>3067</v>
      </c>
      <c r="M372" s="1" t="s">
        <v>3066</v>
      </c>
      <c r="N372" s="1" t="s">
        <v>3065</v>
      </c>
      <c r="O372" s="1" t="s">
        <v>3064</v>
      </c>
      <c r="P372" s="1" t="s">
        <v>3063</v>
      </c>
      <c r="Q372" s="1" t="s">
        <v>3062</v>
      </c>
      <c r="R372" s="1" t="s">
        <v>8</v>
      </c>
      <c r="S372" s="1"/>
      <c r="T372" s="1"/>
      <c r="U372" s="1" t="s">
        <v>3061</v>
      </c>
      <c r="V372" s="1"/>
      <c r="W372" s="1"/>
      <c r="X372" s="1" t="s">
        <v>21</v>
      </c>
      <c r="Y372" s="1"/>
      <c r="Z372" s="1"/>
    </row>
    <row r="373" spans="1:26" ht="135" x14ac:dyDescent="0.25">
      <c r="A373" s="1">
        <v>372</v>
      </c>
      <c r="B373" s="1" t="s">
        <v>3060</v>
      </c>
      <c r="C373" s="1" t="s">
        <v>3059</v>
      </c>
      <c r="D373" s="3" t="s">
        <v>3058</v>
      </c>
      <c r="E373" s="1">
        <v>470</v>
      </c>
      <c r="F373" s="1" t="s">
        <v>147</v>
      </c>
      <c r="G373" s="1">
        <v>19305</v>
      </c>
      <c r="H373" s="2">
        <v>43788</v>
      </c>
      <c r="I373" s="2">
        <v>43788</v>
      </c>
      <c r="J373" s="2">
        <v>44642</v>
      </c>
      <c r="K373" s="1" t="s">
        <v>117</v>
      </c>
      <c r="L373" s="1" t="s">
        <v>3057</v>
      </c>
      <c r="M373" s="1" t="s">
        <v>3056</v>
      </c>
      <c r="N373" s="1" t="s">
        <v>3055</v>
      </c>
      <c r="O373" s="1" t="s">
        <v>3054</v>
      </c>
      <c r="P373" s="1" t="s">
        <v>1403</v>
      </c>
      <c r="Q373" s="1" t="s">
        <v>3053</v>
      </c>
      <c r="R373" s="1" t="s">
        <v>8</v>
      </c>
      <c r="S373" s="1"/>
      <c r="T373" s="1" t="s">
        <v>3052</v>
      </c>
      <c r="U373" s="1" t="s">
        <v>3051</v>
      </c>
      <c r="V373" s="1" t="s">
        <v>3050</v>
      </c>
      <c r="W373" s="1" t="s">
        <v>3049</v>
      </c>
      <c r="X373" s="1" t="s">
        <v>2</v>
      </c>
      <c r="Y373" s="1"/>
      <c r="Z373" s="1"/>
    </row>
    <row r="374" spans="1:26" ht="409.5" x14ac:dyDescent="0.25">
      <c r="A374" s="1">
        <v>373</v>
      </c>
      <c r="B374" s="1" t="s">
        <v>3048</v>
      </c>
      <c r="C374" s="1" t="s">
        <v>3047</v>
      </c>
      <c r="D374" s="3" t="s">
        <v>3046</v>
      </c>
      <c r="E374" s="1">
        <v>31</v>
      </c>
      <c r="F374" s="1" t="s">
        <v>147</v>
      </c>
      <c r="G374" s="1">
        <v>3676</v>
      </c>
      <c r="H374" s="2">
        <v>37783</v>
      </c>
      <c r="I374" s="2">
        <v>37783</v>
      </c>
      <c r="J374" s="2">
        <v>44372</v>
      </c>
      <c r="K374" s="1" t="s">
        <v>198</v>
      </c>
      <c r="L374" s="1" t="s">
        <v>3045</v>
      </c>
      <c r="M374" s="1" t="s">
        <v>3044</v>
      </c>
      <c r="N374" s="1" t="s">
        <v>3043</v>
      </c>
      <c r="O374" s="1" t="s">
        <v>3042</v>
      </c>
      <c r="P374" s="1" t="s">
        <v>3041</v>
      </c>
      <c r="Q374" s="1" t="s">
        <v>3040</v>
      </c>
      <c r="R374" s="1" t="s">
        <v>8</v>
      </c>
      <c r="S374" s="1"/>
      <c r="T374" s="1" t="s">
        <v>3039</v>
      </c>
      <c r="U374" s="1" t="s">
        <v>949</v>
      </c>
      <c r="V374" s="1" t="s">
        <v>567</v>
      </c>
      <c r="W374" s="1" t="s">
        <v>3038</v>
      </c>
      <c r="X374" s="1" t="s">
        <v>21</v>
      </c>
      <c r="Y374" s="1" t="s">
        <v>3037</v>
      </c>
      <c r="Z374" s="1" t="s">
        <v>3036</v>
      </c>
    </row>
    <row r="375" spans="1:26" ht="409.5" x14ac:dyDescent="0.25">
      <c r="A375" s="1">
        <v>374</v>
      </c>
      <c r="B375" s="1" t="s">
        <v>3035</v>
      </c>
      <c r="C375" s="1" t="s">
        <v>3034</v>
      </c>
      <c r="D375" s="3" t="s">
        <v>3033</v>
      </c>
      <c r="E375" s="1">
        <v>291</v>
      </c>
      <c r="F375" s="1" t="s">
        <v>943</v>
      </c>
      <c r="G375" s="1" t="s">
        <v>3032</v>
      </c>
      <c r="H375" s="2">
        <v>42215</v>
      </c>
      <c r="I375" s="2">
        <v>42215</v>
      </c>
      <c r="J375" s="1"/>
      <c r="K375" s="1"/>
      <c r="L375" s="1" t="s">
        <v>3031</v>
      </c>
      <c r="M375" s="1" t="s">
        <v>3030</v>
      </c>
      <c r="N375" s="1" t="s">
        <v>3029</v>
      </c>
      <c r="O375" s="1" t="s">
        <v>3028</v>
      </c>
      <c r="P375" s="1" t="s">
        <v>3027</v>
      </c>
      <c r="Q375" s="1" t="s">
        <v>3026</v>
      </c>
      <c r="R375" s="1" t="s">
        <v>8</v>
      </c>
      <c r="S375" s="1" t="s">
        <v>3025</v>
      </c>
      <c r="T375" s="1" t="s">
        <v>3024</v>
      </c>
      <c r="U375" s="1" t="s">
        <v>3023</v>
      </c>
      <c r="V375" s="1" t="s">
        <v>3022</v>
      </c>
      <c r="W375" s="1" t="s">
        <v>1081</v>
      </c>
      <c r="X375" s="1" t="s">
        <v>21</v>
      </c>
      <c r="Y375" s="1" t="s">
        <v>3021</v>
      </c>
      <c r="Z375" s="1" t="s">
        <v>3020</v>
      </c>
    </row>
    <row r="376" spans="1:26" ht="409.5" x14ac:dyDescent="0.25">
      <c r="A376" s="1">
        <v>375</v>
      </c>
      <c r="B376" s="1" t="s">
        <v>3019</v>
      </c>
      <c r="C376" s="1" t="s">
        <v>3018</v>
      </c>
      <c r="D376" s="3" t="s">
        <v>3017</v>
      </c>
      <c r="E376" s="1">
        <v>390</v>
      </c>
      <c r="F376" s="1" t="s">
        <v>1594</v>
      </c>
      <c r="G376" s="1">
        <v>17623</v>
      </c>
      <c r="H376" s="2">
        <v>43112</v>
      </c>
      <c r="I376" s="2">
        <v>43112</v>
      </c>
      <c r="J376" s="1"/>
      <c r="K376" s="1"/>
      <c r="L376" s="1" t="s">
        <v>3016</v>
      </c>
      <c r="M376" s="1" t="s">
        <v>3015</v>
      </c>
      <c r="N376" s="1" t="s">
        <v>3014</v>
      </c>
      <c r="O376" s="1" t="s">
        <v>3013</v>
      </c>
      <c r="P376" s="1" t="s">
        <v>363</v>
      </c>
      <c r="Q376" s="1" t="s">
        <v>3012</v>
      </c>
      <c r="R376" s="1" t="s">
        <v>8</v>
      </c>
      <c r="S376" s="1" t="s">
        <v>3011</v>
      </c>
      <c r="T376" s="1" t="s">
        <v>3010</v>
      </c>
      <c r="U376" s="1" t="s">
        <v>3009</v>
      </c>
      <c r="V376" s="1" t="s">
        <v>1475</v>
      </c>
      <c r="W376" s="1" t="s">
        <v>2493</v>
      </c>
      <c r="X376" s="1" t="s">
        <v>2</v>
      </c>
      <c r="Y376" s="1" t="s">
        <v>3008</v>
      </c>
      <c r="Z376" s="1"/>
    </row>
    <row r="377" spans="1:26" ht="409.5" x14ac:dyDescent="0.25">
      <c r="A377" s="1">
        <v>376</v>
      </c>
      <c r="B377" s="1" t="s">
        <v>3007</v>
      </c>
      <c r="C377" s="1" t="s">
        <v>3006</v>
      </c>
      <c r="D377" s="3" t="s">
        <v>3005</v>
      </c>
      <c r="E377" s="1">
        <v>261</v>
      </c>
      <c r="F377" s="1" t="s">
        <v>914</v>
      </c>
      <c r="G377" s="1" t="s">
        <v>3004</v>
      </c>
      <c r="H377" s="2">
        <v>41814</v>
      </c>
      <c r="I377" s="2">
        <v>41814</v>
      </c>
      <c r="J377" s="2">
        <v>44832</v>
      </c>
      <c r="K377" s="1" t="s">
        <v>117</v>
      </c>
      <c r="L377" s="1" t="s">
        <v>3003</v>
      </c>
      <c r="M377" s="1" t="s">
        <v>3002</v>
      </c>
      <c r="N377" s="1" t="s">
        <v>3001</v>
      </c>
      <c r="O377" s="1" t="s">
        <v>3000</v>
      </c>
      <c r="P377" s="1" t="s">
        <v>2999</v>
      </c>
      <c r="Q377" s="1" t="s">
        <v>2998</v>
      </c>
      <c r="R377" s="1" t="s">
        <v>8</v>
      </c>
      <c r="S377" s="1" t="s">
        <v>2997</v>
      </c>
      <c r="T377" s="1" t="s">
        <v>2996</v>
      </c>
      <c r="U377" s="1" t="s">
        <v>2995</v>
      </c>
      <c r="V377" s="1" t="s">
        <v>2994</v>
      </c>
      <c r="W377" s="1" t="s">
        <v>2993</v>
      </c>
      <c r="X377" s="1" t="s">
        <v>21</v>
      </c>
      <c r="Y377" s="1" t="s">
        <v>2992</v>
      </c>
      <c r="Z377" s="1" t="s">
        <v>2991</v>
      </c>
    </row>
    <row r="378" spans="1:26" ht="409.5" x14ac:dyDescent="0.25">
      <c r="A378" s="1">
        <v>377</v>
      </c>
      <c r="B378" s="1" t="s">
        <v>2990</v>
      </c>
      <c r="C378" s="1" t="s">
        <v>2989</v>
      </c>
      <c r="D378" s="3" t="s">
        <v>2988</v>
      </c>
      <c r="E378" s="1">
        <v>493</v>
      </c>
      <c r="F378" s="1" t="s">
        <v>279</v>
      </c>
      <c r="G378" s="1">
        <v>6005</v>
      </c>
      <c r="H378" s="2">
        <v>44162</v>
      </c>
      <c r="I378" s="2">
        <v>44162</v>
      </c>
      <c r="J378" s="2">
        <v>44301</v>
      </c>
      <c r="K378" s="1" t="s">
        <v>50</v>
      </c>
      <c r="L378" s="1" t="s">
        <v>2987</v>
      </c>
      <c r="M378" s="1" t="s">
        <v>2986</v>
      </c>
      <c r="N378" s="1" t="s">
        <v>2985</v>
      </c>
      <c r="O378" s="1" t="s">
        <v>2984</v>
      </c>
      <c r="P378" s="1" t="s">
        <v>2983</v>
      </c>
      <c r="Q378" s="1" t="s">
        <v>2982</v>
      </c>
      <c r="R378" s="1" t="s">
        <v>8</v>
      </c>
      <c r="S378" s="1" t="s">
        <v>2981</v>
      </c>
      <c r="T378" s="1" t="s">
        <v>2980</v>
      </c>
      <c r="U378" s="1" t="s">
        <v>2979</v>
      </c>
      <c r="V378" s="1" t="s">
        <v>2978</v>
      </c>
      <c r="W378" s="1" t="s">
        <v>2977</v>
      </c>
      <c r="X378" s="1" t="s">
        <v>2</v>
      </c>
      <c r="Y378" s="1" t="s">
        <v>2976</v>
      </c>
      <c r="Z378" s="1" t="s">
        <v>2975</v>
      </c>
    </row>
    <row r="379" spans="1:26" ht="146.25" x14ac:dyDescent="0.25">
      <c r="A379" s="1">
        <v>378</v>
      </c>
      <c r="B379" s="1" t="s">
        <v>2974</v>
      </c>
      <c r="C379" s="1" t="s">
        <v>2973</v>
      </c>
      <c r="D379" s="3" t="s">
        <v>2972</v>
      </c>
      <c r="E379" s="1">
        <v>490</v>
      </c>
      <c r="F379" s="1" t="s">
        <v>248</v>
      </c>
      <c r="G379" s="1">
        <v>20054</v>
      </c>
      <c r="H379" s="2">
        <v>44127</v>
      </c>
      <c r="I379" s="2">
        <v>44127</v>
      </c>
      <c r="J379" s="2">
        <v>44904</v>
      </c>
      <c r="K379" s="1" t="s">
        <v>230</v>
      </c>
      <c r="L379" s="1" t="s">
        <v>2971</v>
      </c>
      <c r="M379" s="1" t="s">
        <v>2970</v>
      </c>
      <c r="N379" s="1" t="s">
        <v>2969</v>
      </c>
      <c r="O379" s="1" t="s">
        <v>2968</v>
      </c>
      <c r="P379" s="1" t="s">
        <v>2967</v>
      </c>
      <c r="Q379" s="1" t="s">
        <v>2966</v>
      </c>
      <c r="R379" s="1" t="s">
        <v>8</v>
      </c>
      <c r="S379" s="1" t="s">
        <v>2965</v>
      </c>
      <c r="T379" s="1" t="s">
        <v>2964</v>
      </c>
      <c r="U379" s="1" t="s">
        <v>2963</v>
      </c>
      <c r="V379" s="1" t="s">
        <v>2962</v>
      </c>
      <c r="W379" s="1" t="s">
        <v>2961</v>
      </c>
      <c r="X379" s="1" t="s">
        <v>2</v>
      </c>
      <c r="Y379" s="1"/>
      <c r="Z379" s="1"/>
    </row>
    <row r="380" spans="1:26" ht="56.25" x14ac:dyDescent="0.25">
      <c r="A380" s="1">
        <v>379</v>
      </c>
      <c r="B380" s="1" t="s">
        <v>2960</v>
      </c>
      <c r="C380" s="1" t="s">
        <v>2959</v>
      </c>
      <c r="D380" s="3" t="s">
        <v>2958</v>
      </c>
      <c r="E380" s="1">
        <v>34</v>
      </c>
      <c r="F380" s="1" t="s">
        <v>231</v>
      </c>
      <c r="G380" s="1">
        <v>3711</v>
      </c>
      <c r="H380" s="2">
        <v>37783</v>
      </c>
      <c r="I380" s="2">
        <v>37783</v>
      </c>
      <c r="J380" s="2">
        <v>41320</v>
      </c>
      <c r="K380" s="1" t="s">
        <v>2957</v>
      </c>
      <c r="L380" s="1" t="s">
        <v>2956</v>
      </c>
      <c r="M380" s="1" t="s">
        <v>2955</v>
      </c>
      <c r="N380" s="1" t="s">
        <v>2954</v>
      </c>
      <c r="O380" s="1" t="s">
        <v>2953</v>
      </c>
      <c r="P380" s="1" t="s">
        <v>2952</v>
      </c>
      <c r="Q380" s="1" t="s">
        <v>2951</v>
      </c>
      <c r="R380" s="1" t="s">
        <v>8</v>
      </c>
      <c r="S380" s="1"/>
      <c r="T380" s="1"/>
      <c r="U380" s="1" t="s">
        <v>2950</v>
      </c>
      <c r="V380" s="1" t="s">
        <v>2949</v>
      </c>
      <c r="W380" s="1" t="s">
        <v>2949</v>
      </c>
      <c r="X380" s="1" t="s">
        <v>21</v>
      </c>
      <c r="Y380" s="1"/>
      <c r="Z380" s="1"/>
    </row>
    <row r="381" spans="1:26" ht="236.25" x14ac:dyDescent="0.25">
      <c r="A381" s="1">
        <v>380</v>
      </c>
      <c r="B381" s="1" t="s">
        <v>2948</v>
      </c>
      <c r="C381" s="1" t="s">
        <v>2947</v>
      </c>
      <c r="D381" s="3" t="s">
        <v>2946</v>
      </c>
      <c r="E381" s="1">
        <v>51</v>
      </c>
      <c r="F381" s="1" t="s">
        <v>231</v>
      </c>
      <c r="G381" s="1">
        <v>6522</v>
      </c>
      <c r="H381" s="2">
        <v>37937</v>
      </c>
      <c r="I381" s="2">
        <v>37937</v>
      </c>
      <c r="J381" s="2">
        <v>42775</v>
      </c>
      <c r="K381" s="1" t="s">
        <v>230</v>
      </c>
      <c r="L381" s="1" t="s">
        <v>2945</v>
      </c>
      <c r="M381" s="1" t="s">
        <v>2944</v>
      </c>
      <c r="N381" s="1" t="s">
        <v>2943</v>
      </c>
      <c r="O381" s="1" t="s">
        <v>2942</v>
      </c>
      <c r="P381" s="1" t="s">
        <v>2941</v>
      </c>
      <c r="Q381" s="1" t="s">
        <v>2940</v>
      </c>
      <c r="R381" s="1" t="s">
        <v>8</v>
      </c>
      <c r="S381" s="1" t="s">
        <v>2939</v>
      </c>
      <c r="T381" s="1" t="s">
        <v>2938</v>
      </c>
      <c r="U381" s="1" t="s">
        <v>2937</v>
      </c>
      <c r="V381" s="1" t="s">
        <v>2936</v>
      </c>
      <c r="W381" s="1" t="s">
        <v>2935</v>
      </c>
      <c r="X381" s="1" t="s">
        <v>21</v>
      </c>
      <c r="Y381" s="1" t="s">
        <v>2934</v>
      </c>
      <c r="Z381" s="1" t="s">
        <v>2933</v>
      </c>
    </row>
    <row r="382" spans="1:26" ht="409.5" x14ac:dyDescent="0.25">
      <c r="A382" s="1">
        <v>381</v>
      </c>
      <c r="B382" s="1" t="s">
        <v>2932</v>
      </c>
      <c r="C382" s="1" t="s">
        <v>2931</v>
      </c>
      <c r="D382" s="3" t="s">
        <v>2930</v>
      </c>
      <c r="E382" s="1">
        <v>139</v>
      </c>
      <c r="F382" s="1" t="s">
        <v>616</v>
      </c>
      <c r="G382" s="1">
        <v>11509</v>
      </c>
      <c r="H382" s="2">
        <v>40224</v>
      </c>
      <c r="I382" s="2">
        <v>40224</v>
      </c>
      <c r="J382" s="1"/>
      <c r="K382" s="1"/>
      <c r="L382" s="1" t="s">
        <v>2929</v>
      </c>
      <c r="M382" s="1" t="s">
        <v>2928</v>
      </c>
      <c r="N382" s="1" t="s">
        <v>2927</v>
      </c>
      <c r="O382" s="1" t="s">
        <v>2926</v>
      </c>
      <c r="P382" s="1" t="s">
        <v>2925</v>
      </c>
      <c r="Q382" s="1" t="s">
        <v>2924</v>
      </c>
      <c r="R382" s="1" t="s">
        <v>8</v>
      </c>
      <c r="S382" s="1" t="s">
        <v>2923</v>
      </c>
      <c r="T382" s="1" t="s">
        <v>2922</v>
      </c>
      <c r="U382" s="1" t="s">
        <v>2921</v>
      </c>
      <c r="V382" s="1" t="s">
        <v>2408</v>
      </c>
      <c r="W382" s="1" t="s">
        <v>451</v>
      </c>
      <c r="X382" s="1" t="s">
        <v>21</v>
      </c>
      <c r="Y382" s="1" t="s">
        <v>2920</v>
      </c>
      <c r="Z382" s="1" t="s">
        <v>2919</v>
      </c>
    </row>
    <row r="383" spans="1:26" ht="78.75" x14ac:dyDescent="0.25">
      <c r="A383" s="1">
        <v>382</v>
      </c>
      <c r="B383" s="1" t="s">
        <v>2918</v>
      </c>
      <c r="C383" s="1" t="s">
        <v>2917</v>
      </c>
      <c r="D383" s="3" t="s">
        <v>2916</v>
      </c>
      <c r="E383" s="1">
        <v>545</v>
      </c>
      <c r="F383" s="1" t="s">
        <v>2915</v>
      </c>
      <c r="G383" s="1">
        <v>22499</v>
      </c>
      <c r="H383" s="2">
        <v>45153</v>
      </c>
      <c r="I383" s="2">
        <v>45153</v>
      </c>
      <c r="J383" s="2">
        <v>45548</v>
      </c>
      <c r="K383" s="1" t="s">
        <v>50</v>
      </c>
      <c r="L383" s="1" t="s">
        <v>2914</v>
      </c>
      <c r="M383" s="1" t="s">
        <v>2913</v>
      </c>
      <c r="N383" s="1" t="s">
        <v>2912</v>
      </c>
      <c r="O383" s="1" t="s">
        <v>2911</v>
      </c>
      <c r="P383" s="1" t="s">
        <v>2910</v>
      </c>
      <c r="Q383" s="1" t="s">
        <v>2909</v>
      </c>
      <c r="R383" s="1" t="s">
        <v>8</v>
      </c>
      <c r="S383" s="1" t="s">
        <v>2908</v>
      </c>
      <c r="T383" s="1" t="s">
        <v>2907</v>
      </c>
      <c r="U383" s="1" t="s">
        <v>2906</v>
      </c>
      <c r="V383" s="1" t="s">
        <v>2905</v>
      </c>
      <c r="W383" s="1" t="s">
        <v>2904</v>
      </c>
      <c r="X383" s="1" t="s">
        <v>2</v>
      </c>
      <c r="Y383" s="1"/>
      <c r="Z383" s="1"/>
    </row>
    <row r="384" spans="1:26" ht="213.75" x14ac:dyDescent="0.25">
      <c r="A384" s="1">
        <v>383</v>
      </c>
      <c r="B384" s="1" t="s">
        <v>2903</v>
      </c>
      <c r="C384" s="1" t="s">
        <v>2902</v>
      </c>
      <c r="D384" s="3" t="s">
        <v>2901</v>
      </c>
      <c r="E384" s="1">
        <v>516</v>
      </c>
      <c r="F384" s="1" t="s">
        <v>2389</v>
      </c>
      <c r="G384" s="1">
        <v>16973</v>
      </c>
      <c r="H384" s="2">
        <v>44609</v>
      </c>
      <c r="I384" s="2">
        <v>44609</v>
      </c>
      <c r="J384" s="1"/>
      <c r="K384" s="1"/>
      <c r="L384" s="1" t="s">
        <v>2900</v>
      </c>
      <c r="M384" s="1" t="s">
        <v>2899</v>
      </c>
      <c r="N384" s="1" t="s">
        <v>2898</v>
      </c>
      <c r="O384" s="1" t="s">
        <v>2897</v>
      </c>
      <c r="P384" s="1" t="s">
        <v>2896</v>
      </c>
      <c r="Q384" s="1" t="s">
        <v>2895</v>
      </c>
      <c r="R384" s="1" t="s">
        <v>8</v>
      </c>
      <c r="S384" s="1" t="s">
        <v>2894</v>
      </c>
      <c r="T384" s="1" t="s">
        <v>2893</v>
      </c>
      <c r="U384" s="1" t="s">
        <v>2892</v>
      </c>
      <c r="V384" s="1" t="s">
        <v>2891</v>
      </c>
      <c r="W384" s="1" t="s">
        <v>2890</v>
      </c>
      <c r="X384" s="1" t="s">
        <v>2</v>
      </c>
      <c r="Y384" s="1"/>
      <c r="Z384" s="1" t="s">
        <v>2889</v>
      </c>
    </row>
    <row r="385" spans="1:26" ht="180" x14ac:dyDescent="0.25">
      <c r="A385" s="1">
        <v>384</v>
      </c>
      <c r="B385" s="1" t="s">
        <v>2888</v>
      </c>
      <c r="C385" s="1" t="s">
        <v>2887</v>
      </c>
      <c r="D385" s="3" t="s">
        <v>2886</v>
      </c>
      <c r="E385" s="1">
        <v>343</v>
      </c>
      <c r="F385" s="1" t="s">
        <v>147</v>
      </c>
      <c r="G385" s="1">
        <v>16435</v>
      </c>
      <c r="H385" s="2">
        <v>42545</v>
      </c>
      <c r="I385" s="2">
        <v>42545</v>
      </c>
      <c r="J385" s="2">
        <v>43486</v>
      </c>
      <c r="K385" s="1" t="s">
        <v>117</v>
      </c>
      <c r="L385" s="1" t="s">
        <v>2885</v>
      </c>
      <c r="M385" s="1" t="s">
        <v>2884</v>
      </c>
      <c r="N385" s="1" t="s">
        <v>2883</v>
      </c>
      <c r="O385" s="1" t="s">
        <v>2882</v>
      </c>
      <c r="P385" s="1" t="s">
        <v>2881</v>
      </c>
      <c r="Q385" s="1" t="s">
        <v>2880</v>
      </c>
      <c r="R385" s="1" t="s">
        <v>8</v>
      </c>
      <c r="S385" s="1" t="s">
        <v>2879</v>
      </c>
      <c r="T385" s="1" t="s">
        <v>2878</v>
      </c>
      <c r="U385" s="1" t="s">
        <v>2877</v>
      </c>
      <c r="V385" s="1" t="s">
        <v>2876</v>
      </c>
      <c r="W385" s="1" t="s">
        <v>2875</v>
      </c>
      <c r="X385" s="1" t="s">
        <v>21</v>
      </c>
      <c r="Y385" s="1" t="s">
        <v>2874</v>
      </c>
      <c r="Z385" s="1"/>
    </row>
    <row r="386" spans="1:26" ht="281.25" x14ac:dyDescent="0.25">
      <c r="A386" s="1">
        <v>385</v>
      </c>
      <c r="B386" s="1" t="s">
        <v>2873</v>
      </c>
      <c r="C386" s="1" t="s">
        <v>2872</v>
      </c>
      <c r="D386" s="3" t="s">
        <v>2871</v>
      </c>
      <c r="E386" s="1">
        <v>486</v>
      </c>
      <c r="F386" s="1" t="s">
        <v>147</v>
      </c>
      <c r="G386" s="1">
        <v>19962</v>
      </c>
      <c r="H386" s="2">
        <v>44097</v>
      </c>
      <c r="I386" s="2">
        <v>44097</v>
      </c>
      <c r="J386" s="1"/>
      <c r="K386" s="1"/>
      <c r="L386" s="1" t="s">
        <v>2870</v>
      </c>
      <c r="M386" s="1" t="s">
        <v>2869</v>
      </c>
      <c r="N386" s="1" t="s">
        <v>2868</v>
      </c>
      <c r="O386" s="1" t="s">
        <v>2867</v>
      </c>
      <c r="P386" s="1" t="s">
        <v>2866</v>
      </c>
      <c r="Q386" s="1" t="s">
        <v>2865</v>
      </c>
      <c r="R386" s="1" t="s">
        <v>8</v>
      </c>
      <c r="S386" s="1" t="s">
        <v>2864</v>
      </c>
      <c r="T386" s="1" t="s">
        <v>2863</v>
      </c>
      <c r="U386" s="1" t="s">
        <v>2862</v>
      </c>
      <c r="V386" s="1" t="s">
        <v>903</v>
      </c>
      <c r="W386" s="1" t="s">
        <v>2689</v>
      </c>
      <c r="X386" s="1" t="s">
        <v>2</v>
      </c>
      <c r="Y386" s="1" t="s">
        <v>2861</v>
      </c>
      <c r="Z386" s="1" t="s">
        <v>2860</v>
      </c>
    </row>
    <row r="387" spans="1:26" ht="371.25" x14ac:dyDescent="0.25">
      <c r="A387" s="1">
        <v>386</v>
      </c>
      <c r="B387" s="1" t="s">
        <v>2859</v>
      </c>
      <c r="C387" s="1" t="s">
        <v>2858</v>
      </c>
      <c r="D387" s="3" t="s">
        <v>2857</v>
      </c>
      <c r="E387" s="1">
        <v>38</v>
      </c>
      <c r="F387" s="1" t="s">
        <v>147</v>
      </c>
      <c r="G387" s="1">
        <v>3774</v>
      </c>
      <c r="H387" s="2">
        <v>37783</v>
      </c>
      <c r="I387" s="2">
        <v>37783</v>
      </c>
      <c r="J387" s="2">
        <v>43894</v>
      </c>
      <c r="K387" s="1" t="s">
        <v>50</v>
      </c>
      <c r="L387" s="1" t="s">
        <v>2856</v>
      </c>
      <c r="M387" s="1" t="s">
        <v>2855</v>
      </c>
      <c r="N387" s="1" t="s">
        <v>2854</v>
      </c>
      <c r="O387" s="1" t="s">
        <v>2853</v>
      </c>
      <c r="P387" s="1" t="s">
        <v>2852</v>
      </c>
      <c r="Q387" s="1" t="s">
        <v>2851</v>
      </c>
      <c r="R387" s="1" t="s">
        <v>8</v>
      </c>
      <c r="S387" s="1" t="s">
        <v>2850</v>
      </c>
      <c r="T387" s="1" t="s">
        <v>2849</v>
      </c>
      <c r="U387" s="1" t="s">
        <v>583</v>
      </c>
      <c r="V387" s="1" t="s">
        <v>2848</v>
      </c>
      <c r="W387" s="1" t="s">
        <v>2847</v>
      </c>
      <c r="X387" s="1" t="s">
        <v>21</v>
      </c>
      <c r="Y387" s="1" t="s">
        <v>2846</v>
      </c>
      <c r="Z387" s="1" t="s">
        <v>2845</v>
      </c>
    </row>
    <row r="388" spans="1:26" ht="45" x14ac:dyDescent="0.25">
      <c r="A388" s="1">
        <v>387</v>
      </c>
      <c r="B388" s="1" t="s">
        <v>2844</v>
      </c>
      <c r="C388" s="1" t="s">
        <v>2843</v>
      </c>
      <c r="D388" s="3" t="s">
        <v>2842</v>
      </c>
      <c r="E388" s="1">
        <v>587</v>
      </c>
      <c r="F388" s="1" t="s">
        <v>2117</v>
      </c>
      <c r="G388" s="1"/>
      <c r="H388" s="2">
        <v>45733</v>
      </c>
      <c r="I388" s="2">
        <v>45733</v>
      </c>
      <c r="J388" s="1"/>
      <c r="K388" s="1"/>
      <c r="L388" s="1" t="s">
        <v>2841</v>
      </c>
      <c r="M388" s="1" t="s">
        <v>2840</v>
      </c>
      <c r="N388" s="1" t="s">
        <v>2839</v>
      </c>
      <c r="O388" s="1" t="s">
        <v>2838</v>
      </c>
      <c r="P388" s="1" t="s">
        <v>973</v>
      </c>
      <c r="Q388" s="1" t="s">
        <v>2837</v>
      </c>
      <c r="R388" s="1" t="s">
        <v>8</v>
      </c>
      <c r="S388" s="1"/>
      <c r="T388" s="1"/>
      <c r="U388" s="1" t="s">
        <v>2836</v>
      </c>
      <c r="V388" s="1" t="s">
        <v>2835</v>
      </c>
      <c r="W388" s="1" t="s">
        <v>620</v>
      </c>
      <c r="X388" s="1" t="s">
        <v>2</v>
      </c>
      <c r="Y388" s="1"/>
      <c r="Z388" s="1"/>
    </row>
    <row r="389" spans="1:26" ht="67.5" x14ac:dyDescent="0.25">
      <c r="A389" s="1">
        <v>388</v>
      </c>
      <c r="B389" s="1" t="s">
        <v>2834</v>
      </c>
      <c r="C389" s="1" t="s">
        <v>2833</v>
      </c>
      <c r="D389" s="3" t="s">
        <v>2832</v>
      </c>
      <c r="E389" s="1">
        <v>568</v>
      </c>
      <c r="F389" s="1" t="s">
        <v>1192</v>
      </c>
      <c r="G389" s="1">
        <v>23444</v>
      </c>
      <c r="H389" s="2">
        <v>45588</v>
      </c>
      <c r="I389" s="2">
        <v>45588</v>
      </c>
      <c r="J389" s="1"/>
      <c r="K389" s="1"/>
      <c r="L389" s="1" t="s">
        <v>2831</v>
      </c>
      <c r="M389" s="1" t="s">
        <v>2830</v>
      </c>
      <c r="N389" s="1" t="s">
        <v>2829</v>
      </c>
      <c r="O389" s="1" t="s">
        <v>2828</v>
      </c>
      <c r="P389" s="1" t="s">
        <v>2827</v>
      </c>
      <c r="Q389" s="1" t="s">
        <v>2826</v>
      </c>
      <c r="R389" s="1" t="s">
        <v>8</v>
      </c>
      <c r="S389" s="1"/>
      <c r="T389" s="1"/>
      <c r="U389" s="1" t="s">
        <v>2825</v>
      </c>
      <c r="V389" s="1" t="s">
        <v>2824</v>
      </c>
      <c r="W389" s="1" t="s">
        <v>2823</v>
      </c>
      <c r="X389" s="1" t="s">
        <v>2</v>
      </c>
      <c r="Y389" s="1"/>
      <c r="Z389" s="1"/>
    </row>
    <row r="390" spans="1:26" ht="202.5" x14ac:dyDescent="0.25">
      <c r="A390" s="1">
        <v>389</v>
      </c>
      <c r="B390" s="1" t="s">
        <v>2822</v>
      </c>
      <c r="C390" s="1" t="s">
        <v>2821</v>
      </c>
      <c r="D390" s="3" t="s">
        <v>2820</v>
      </c>
      <c r="E390" s="1">
        <v>436</v>
      </c>
      <c r="F390" s="1" t="s">
        <v>1873</v>
      </c>
      <c r="G390" s="1">
        <v>18558</v>
      </c>
      <c r="H390" s="2">
        <v>43488</v>
      </c>
      <c r="I390" s="2">
        <v>43488</v>
      </c>
      <c r="J390" s="2">
        <v>44729</v>
      </c>
      <c r="K390" s="1" t="s">
        <v>117</v>
      </c>
      <c r="L390" s="1" t="s">
        <v>2819</v>
      </c>
      <c r="M390" s="1" t="s">
        <v>2818</v>
      </c>
      <c r="N390" s="1" t="s">
        <v>2817</v>
      </c>
      <c r="O390" s="1" t="s">
        <v>2816</v>
      </c>
      <c r="P390" s="1" t="s">
        <v>2815</v>
      </c>
      <c r="Q390" s="1" t="s">
        <v>2814</v>
      </c>
      <c r="R390" s="1" t="s">
        <v>8</v>
      </c>
      <c r="S390" s="1" t="s">
        <v>2813</v>
      </c>
      <c r="T390" s="1" t="s">
        <v>2812</v>
      </c>
      <c r="U390" s="1" t="s">
        <v>2811</v>
      </c>
      <c r="V390" s="1" t="s">
        <v>2810</v>
      </c>
      <c r="W390" s="1" t="s">
        <v>2809</v>
      </c>
      <c r="X390" s="1" t="s">
        <v>2</v>
      </c>
      <c r="Y390" s="1"/>
      <c r="Z390" s="1"/>
    </row>
    <row r="391" spans="1:26" ht="202.5" x14ac:dyDescent="0.25">
      <c r="A391" s="1">
        <v>390</v>
      </c>
      <c r="B391" s="1" t="s">
        <v>2808</v>
      </c>
      <c r="C391" s="1" t="s">
        <v>2807</v>
      </c>
      <c r="D391" s="3" t="s">
        <v>2806</v>
      </c>
      <c r="E391" s="1">
        <v>410</v>
      </c>
      <c r="F391" s="1" t="s">
        <v>51</v>
      </c>
      <c r="G391" s="1">
        <v>17942</v>
      </c>
      <c r="H391" s="2">
        <v>43273</v>
      </c>
      <c r="I391" s="2">
        <v>43273</v>
      </c>
      <c r="J391" s="2">
        <v>44391</v>
      </c>
      <c r="K391" s="1" t="s">
        <v>50</v>
      </c>
      <c r="L391" s="1" t="s">
        <v>2805</v>
      </c>
      <c r="M391" s="1" t="s">
        <v>2804</v>
      </c>
      <c r="N391" s="1" t="s">
        <v>2803</v>
      </c>
      <c r="O391" s="1" t="s">
        <v>2802</v>
      </c>
      <c r="P391" s="1" t="s">
        <v>2801</v>
      </c>
      <c r="Q391" s="1" t="s">
        <v>2800</v>
      </c>
      <c r="R391" s="1" t="s">
        <v>8</v>
      </c>
      <c r="S391" s="1" t="s">
        <v>2799</v>
      </c>
      <c r="T391" s="1" t="s">
        <v>2798</v>
      </c>
      <c r="U391" s="1" t="s">
        <v>2797</v>
      </c>
      <c r="V391" s="1" t="s">
        <v>2796</v>
      </c>
      <c r="W391" s="1" t="s">
        <v>2795</v>
      </c>
      <c r="X391" s="1" t="s">
        <v>2</v>
      </c>
      <c r="Y391" s="1"/>
      <c r="Z391" s="1" t="s">
        <v>2794</v>
      </c>
    </row>
    <row r="392" spans="1:26" ht="78.75" x14ac:dyDescent="0.25">
      <c r="A392" s="1">
        <v>391</v>
      </c>
      <c r="B392" s="1" t="s">
        <v>2793</v>
      </c>
      <c r="C392" s="1" t="s">
        <v>2792</v>
      </c>
      <c r="D392" s="3" t="s">
        <v>2791</v>
      </c>
      <c r="E392" s="1">
        <v>552</v>
      </c>
      <c r="F392" s="1" t="s">
        <v>414</v>
      </c>
      <c r="G392" s="1">
        <v>22915</v>
      </c>
      <c r="H392" s="2">
        <v>45310</v>
      </c>
      <c r="I392" s="2">
        <v>45310</v>
      </c>
      <c r="J392" s="1"/>
      <c r="K392" s="1"/>
      <c r="L392" s="1" t="s">
        <v>2790</v>
      </c>
      <c r="M392" s="1" t="s">
        <v>2789</v>
      </c>
      <c r="N392" s="1" t="s">
        <v>2788</v>
      </c>
      <c r="O392" s="1" t="s">
        <v>2787</v>
      </c>
      <c r="P392" s="1" t="s">
        <v>2786</v>
      </c>
      <c r="Q392" s="1" t="s">
        <v>2785</v>
      </c>
      <c r="R392" s="1" t="s">
        <v>8</v>
      </c>
      <c r="S392" s="1"/>
      <c r="T392" s="1" t="s">
        <v>2784</v>
      </c>
      <c r="U392" s="1" t="s">
        <v>2783</v>
      </c>
      <c r="V392" s="1" t="s">
        <v>2782</v>
      </c>
      <c r="W392" s="1" t="s">
        <v>2290</v>
      </c>
      <c r="X392" s="1" t="s">
        <v>2</v>
      </c>
      <c r="Y392" s="1"/>
      <c r="Z392" s="1"/>
    </row>
    <row r="393" spans="1:26" ht="146.25" x14ac:dyDescent="0.25">
      <c r="A393" s="1">
        <v>392</v>
      </c>
      <c r="B393" s="1" t="s">
        <v>2781</v>
      </c>
      <c r="C393" s="1" t="s">
        <v>2780</v>
      </c>
      <c r="D393" s="3" t="s">
        <v>2779</v>
      </c>
      <c r="E393" s="1">
        <v>547</v>
      </c>
      <c r="F393" s="1" t="s">
        <v>100</v>
      </c>
      <c r="G393" s="1">
        <v>22777</v>
      </c>
      <c r="H393" s="2">
        <v>45210</v>
      </c>
      <c r="I393" s="2">
        <v>45210</v>
      </c>
      <c r="J393" s="1"/>
      <c r="K393" s="1"/>
      <c r="L393" s="1" t="s">
        <v>2778</v>
      </c>
      <c r="M393" s="1" t="s">
        <v>2777</v>
      </c>
      <c r="N393" s="1" t="s">
        <v>2776</v>
      </c>
      <c r="O393" s="1" t="s">
        <v>2775</v>
      </c>
      <c r="P393" s="1" t="s">
        <v>2774</v>
      </c>
      <c r="Q393" s="1" t="s">
        <v>2773</v>
      </c>
      <c r="R393" s="1" t="s">
        <v>8</v>
      </c>
      <c r="S393" s="1"/>
      <c r="T393" s="1" t="s">
        <v>2772</v>
      </c>
      <c r="U393" s="1" t="s">
        <v>2771</v>
      </c>
      <c r="V393" s="1" t="s">
        <v>2134</v>
      </c>
      <c r="W393" s="1" t="s">
        <v>2770</v>
      </c>
      <c r="X393" s="1" t="s">
        <v>2</v>
      </c>
      <c r="Y393" s="1"/>
      <c r="Z393" s="1"/>
    </row>
    <row r="394" spans="1:26" ht="135" x14ac:dyDescent="0.25">
      <c r="A394" s="1">
        <v>393</v>
      </c>
      <c r="B394" s="1" t="s">
        <v>2769</v>
      </c>
      <c r="C394" s="1" t="s">
        <v>2768</v>
      </c>
      <c r="D394" s="3" t="s">
        <v>2767</v>
      </c>
      <c r="E394" s="1">
        <v>465</v>
      </c>
      <c r="F394" s="1" t="s">
        <v>811</v>
      </c>
      <c r="G394" s="1">
        <v>19430</v>
      </c>
      <c r="H394" s="2">
        <v>43747</v>
      </c>
      <c r="I394" s="2">
        <v>43747</v>
      </c>
      <c r="J394" s="2">
        <v>44467</v>
      </c>
      <c r="K394" s="1" t="s">
        <v>198</v>
      </c>
      <c r="L394" s="1" t="s">
        <v>2766</v>
      </c>
      <c r="M394" s="1" t="s">
        <v>2765</v>
      </c>
      <c r="N394" s="1" t="s">
        <v>2764</v>
      </c>
      <c r="O394" s="1" t="s">
        <v>2763</v>
      </c>
      <c r="P394" s="1" t="s">
        <v>2762</v>
      </c>
      <c r="Q394" s="1" t="s">
        <v>2761</v>
      </c>
      <c r="R394" s="1" t="s">
        <v>8</v>
      </c>
      <c r="S394" s="1"/>
      <c r="T394" s="1" t="s">
        <v>2760</v>
      </c>
      <c r="U394" s="1" t="s">
        <v>2759</v>
      </c>
      <c r="V394" s="1" t="s">
        <v>1114</v>
      </c>
      <c r="W394" s="1" t="s">
        <v>2758</v>
      </c>
      <c r="X394" s="1" t="s">
        <v>2</v>
      </c>
      <c r="Y394" s="1"/>
      <c r="Z394" s="1"/>
    </row>
    <row r="395" spans="1:26" ht="168.75" x14ac:dyDescent="0.25">
      <c r="A395" s="1">
        <v>394</v>
      </c>
      <c r="B395" s="1" t="s">
        <v>2757</v>
      </c>
      <c r="C395" s="1" t="s">
        <v>2756</v>
      </c>
      <c r="D395" s="3" t="s">
        <v>2755</v>
      </c>
      <c r="E395" s="1">
        <v>141</v>
      </c>
      <c r="F395" s="1" t="s">
        <v>147</v>
      </c>
      <c r="G395" s="1">
        <v>3896</v>
      </c>
      <c r="H395" s="2">
        <v>40254</v>
      </c>
      <c r="I395" s="2">
        <v>40254</v>
      </c>
      <c r="J395" s="2">
        <v>43292</v>
      </c>
      <c r="K395" s="1" t="s">
        <v>117</v>
      </c>
      <c r="L395" s="1" t="s">
        <v>2754</v>
      </c>
      <c r="M395" s="1" t="s">
        <v>2753</v>
      </c>
      <c r="N395" s="1" t="s">
        <v>2752</v>
      </c>
      <c r="O395" s="1" t="s">
        <v>2751</v>
      </c>
      <c r="P395" s="1" t="s">
        <v>2750</v>
      </c>
      <c r="Q395" s="1" t="s">
        <v>2749</v>
      </c>
      <c r="R395" s="1" t="s">
        <v>8</v>
      </c>
      <c r="S395" s="1" t="s">
        <v>2748</v>
      </c>
      <c r="T395" s="1" t="s">
        <v>2747</v>
      </c>
      <c r="U395" s="1" t="s">
        <v>2746</v>
      </c>
      <c r="V395" s="1" t="s">
        <v>2745</v>
      </c>
      <c r="W395" s="1" t="s">
        <v>2744</v>
      </c>
      <c r="X395" s="1" t="s">
        <v>21</v>
      </c>
      <c r="Y395" s="1" t="s">
        <v>105</v>
      </c>
      <c r="Z395" s="1" t="s">
        <v>2743</v>
      </c>
    </row>
    <row r="396" spans="1:26" ht="303.75" x14ac:dyDescent="0.25">
      <c r="A396" s="1">
        <v>395</v>
      </c>
      <c r="B396" s="1" t="s">
        <v>2742</v>
      </c>
      <c r="C396" s="1" t="s">
        <v>2741</v>
      </c>
      <c r="D396" s="3" t="s">
        <v>2740</v>
      </c>
      <c r="E396" s="1">
        <v>22</v>
      </c>
      <c r="F396" s="1" t="s">
        <v>164</v>
      </c>
      <c r="G396" s="1">
        <v>3897</v>
      </c>
      <c r="H396" s="2">
        <v>37740</v>
      </c>
      <c r="I396" s="2">
        <v>37740</v>
      </c>
      <c r="J396" s="2">
        <v>43486</v>
      </c>
      <c r="K396" s="1" t="s">
        <v>117</v>
      </c>
      <c r="L396" s="1" t="s">
        <v>2739</v>
      </c>
      <c r="M396" s="1" t="s">
        <v>2738</v>
      </c>
      <c r="N396" s="1" t="s">
        <v>2737</v>
      </c>
      <c r="O396" s="1" t="s">
        <v>2736</v>
      </c>
      <c r="P396" s="1" t="s">
        <v>2735</v>
      </c>
      <c r="Q396" s="1" t="s">
        <v>2734</v>
      </c>
      <c r="R396" s="1" t="s">
        <v>8</v>
      </c>
      <c r="S396" s="1" t="s">
        <v>2733</v>
      </c>
      <c r="T396" s="1" t="s">
        <v>2732</v>
      </c>
      <c r="U396" s="1" t="s">
        <v>524</v>
      </c>
      <c r="V396" s="1" t="s">
        <v>2731</v>
      </c>
      <c r="W396" s="1" t="s">
        <v>2730</v>
      </c>
      <c r="X396" s="1" t="s">
        <v>21</v>
      </c>
      <c r="Y396" s="1" t="s">
        <v>341</v>
      </c>
      <c r="Z396" s="1" t="s">
        <v>2729</v>
      </c>
    </row>
    <row r="397" spans="1:26" ht="281.25" x14ac:dyDescent="0.25">
      <c r="A397" s="1">
        <v>396</v>
      </c>
      <c r="B397" s="1" t="s">
        <v>2728</v>
      </c>
      <c r="C397" s="1" t="s">
        <v>2727</v>
      </c>
      <c r="D397" s="3" t="s">
        <v>2726</v>
      </c>
      <c r="E397" s="1">
        <v>469</v>
      </c>
      <c r="F397" s="1" t="s">
        <v>248</v>
      </c>
      <c r="G397" s="1">
        <v>19304</v>
      </c>
      <c r="H397" s="2">
        <v>43788</v>
      </c>
      <c r="I397" s="2">
        <v>43788</v>
      </c>
      <c r="J397" s="2">
        <v>45245</v>
      </c>
      <c r="K397" s="1" t="s">
        <v>198</v>
      </c>
      <c r="L397" s="1" t="s">
        <v>2725</v>
      </c>
      <c r="M397" s="1" t="s">
        <v>2724</v>
      </c>
      <c r="N397" s="1" t="s">
        <v>2723</v>
      </c>
      <c r="O397" s="1" t="s">
        <v>2722</v>
      </c>
      <c r="P397" s="1" t="s">
        <v>1375</v>
      </c>
      <c r="Q397" s="1" t="s">
        <v>2721</v>
      </c>
      <c r="R397" s="1" t="s">
        <v>8</v>
      </c>
      <c r="S397" s="1" t="s">
        <v>2720</v>
      </c>
      <c r="T397" s="1" t="s">
        <v>2719</v>
      </c>
      <c r="U397" s="1" t="s">
        <v>2718</v>
      </c>
      <c r="V397" s="1" t="s">
        <v>2717</v>
      </c>
      <c r="W397" s="1" t="s">
        <v>2716</v>
      </c>
      <c r="X397" s="1" t="s">
        <v>2</v>
      </c>
      <c r="Y397" s="1" t="s">
        <v>2715</v>
      </c>
      <c r="Z397" s="1" t="s">
        <v>2714</v>
      </c>
    </row>
    <row r="398" spans="1:26" ht="123.75" x14ac:dyDescent="0.25">
      <c r="A398" s="1">
        <v>397</v>
      </c>
      <c r="B398" s="1" t="s">
        <v>2713</v>
      </c>
      <c r="C398" s="1" t="s">
        <v>2712</v>
      </c>
      <c r="D398" s="3" t="s">
        <v>2711</v>
      </c>
      <c r="E398" s="1">
        <v>368</v>
      </c>
      <c r="F398" s="1" t="s">
        <v>248</v>
      </c>
      <c r="G398" s="1">
        <v>17229</v>
      </c>
      <c r="H398" s="2">
        <v>42842</v>
      </c>
      <c r="I398" s="2">
        <v>42842</v>
      </c>
      <c r="J398" s="2">
        <v>43658</v>
      </c>
      <c r="K398" s="1" t="s">
        <v>117</v>
      </c>
      <c r="L398" s="1" t="s">
        <v>2710</v>
      </c>
      <c r="M398" s="1">
        <f>7-916-296-54-90</f>
        <v>-1349</v>
      </c>
      <c r="N398" s="1" t="s">
        <v>2709</v>
      </c>
      <c r="O398" s="1" t="s">
        <v>2708</v>
      </c>
      <c r="P398" s="1" t="s">
        <v>1693</v>
      </c>
      <c r="Q398" s="1" t="s">
        <v>2707</v>
      </c>
      <c r="R398" s="1" t="s">
        <v>8</v>
      </c>
      <c r="S398" s="1" t="s">
        <v>2706</v>
      </c>
      <c r="T398" s="1" t="s">
        <v>2705</v>
      </c>
      <c r="U398" s="1" t="s">
        <v>2704</v>
      </c>
      <c r="V398" s="1" t="s">
        <v>2703</v>
      </c>
      <c r="W398" s="1" t="s">
        <v>2702</v>
      </c>
      <c r="X398" s="1" t="s">
        <v>2</v>
      </c>
      <c r="Y398" s="1" t="s">
        <v>2701</v>
      </c>
      <c r="Z398" s="1"/>
    </row>
    <row r="399" spans="1:26" ht="78.75" x14ac:dyDescent="0.25">
      <c r="A399" s="1">
        <v>398</v>
      </c>
      <c r="B399" s="1" t="s">
        <v>2700</v>
      </c>
      <c r="C399" s="1" t="s">
        <v>2699</v>
      </c>
      <c r="D399" s="3" t="s">
        <v>2698</v>
      </c>
      <c r="E399" s="1">
        <v>546</v>
      </c>
      <c r="F399" s="1" t="s">
        <v>147</v>
      </c>
      <c r="G399" s="1">
        <v>22579</v>
      </c>
      <c r="H399" s="2">
        <v>45187</v>
      </c>
      <c r="I399" s="2">
        <v>45187</v>
      </c>
      <c r="J399" s="1"/>
      <c r="K399" s="1"/>
      <c r="L399" s="1" t="s">
        <v>2697</v>
      </c>
      <c r="M399" s="1" t="s">
        <v>2696</v>
      </c>
      <c r="N399" s="1" t="s">
        <v>2695</v>
      </c>
      <c r="O399" s="1" t="s">
        <v>2694</v>
      </c>
      <c r="P399" s="1" t="s">
        <v>1519</v>
      </c>
      <c r="Q399" s="1" t="s">
        <v>2693</v>
      </c>
      <c r="R399" s="1" t="s">
        <v>8</v>
      </c>
      <c r="S399" s="1"/>
      <c r="T399" s="1" t="s">
        <v>2692</v>
      </c>
      <c r="U399" s="1" t="s">
        <v>2691</v>
      </c>
      <c r="V399" s="1" t="s">
        <v>2690</v>
      </c>
      <c r="W399" s="1" t="s">
        <v>2689</v>
      </c>
      <c r="X399" s="1" t="s">
        <v>2</v>
      </c>
      <c r="Y399" s="1"/>
      <c r="Z399" s="1" t="s">
        <v>2688</v>
      </c>
    </row>
    <row r="400" spans="1:26" ht="409.5" x14ac:dyDescent="0.25">
      <c r="A400" s="1">
        <v>399</v>
      </c>
      <c r="B400" s="1" t="s">
        <v>2687</v>
      </c>
      <c r="C400" s="1" t="s">
        <v>2686</v>
      </c>
      <c r="D400" s="3" t="s">
        <v>2685</v>
      </c>
      <c r="E400" s="1">
        <v>388</v>
      </c>
      <c r="F400" s="1" t="s">
        <v>147</v>
      </c>
      <c r="G400" s="1">
        <v>17584</v>
      </c>
      <c r="H400" s="2">
        <v>43094</v>
      </c>
      <c r="I400" s="2">
        <v>43094</v>
      </c>
      <c r="J400" s="1"/>
      <c r="K400" s="1"/>
      <c r="L400" s="1" t="s">
        <v>2684</v>
      </c>
      <c r="M400" s="1" t="s">
        <v>2683</v>
      </c>
      <c r="N400" s="1" t="s">
        <v>2682</v>
      </c>
      <c r="O400" s="1" t="s">
        <v>2681</v>
      </c>
      <c r="P400" s="1" t="s">
        <v>2680</v>
      </c>
      <c r="Q400" s="1" t="s">
        <v>2679</v>
      </c>
      <c r="R400" s="1" t="s">
        <v>8</v>
      </c>
      <c r="S400" s="1" t="s">
        <v>2678</v>
      </c>
      <c r="T400" s="1" t="s">
        <v>2677</v>
      </c>
      <c r="U400" s="1" t="s">
        <v>2676</v>
      </c>
      <c r="V400" s="1" t="s">
        <v>2322</v>
      </c>
      <c r="W400" s="1" t="s">
        <v>2522</v>
      </c>
      <c r="X400" s="1" t="s">
        <v>2</v>
      </c>
      <c r="Y400" s="1" t="s">
        <v>861</v>
      </c>
      <c r="Z400" s="1" t="s">
        <v>2675</v>
      </c>
    </row>
    <row r="401" spans="1:26" ht="303.75" x14ac:dyDescent="0.25">
      <c r="A401" s="1">
        <v>400</v>
      </c>
      <c r="B401" s="1" t="s">
        <v>2674</v>
      </c>
      <c r="C401" s="1" t="s">
        <v>2673</v>
      </c>
      <c r="D401" s="3" t="s">
        <v>2672</v>
      </c>
      <c r="E401" s="1">
        <v>205</v>
      </c>
      <c r="F401" s="1" t="s">
        <v>164</v>
      </c>
      <c r="G401" s="1">
        <v>12516</v>
      </c>
      <c r="H401" s="2">
        <v>41162</v>
      </c>
      <c r="I401" s="2">
        <v>41162</v>
      </c>
      <c r="J401" s="2">
        <v>43538</v>
      </c>
      <c r="K401" s="1" t="s">
        <v>117</v>
      </c>
      <c r="L401" s="1" t="s">
        <v>2671</v>
      </c>
      <c r="M401" s="1" t="s">
        <v>2670</v>
      </c>
      <c r="N401" s="1" t="s">
        <v>2669</v>
      </c>
      <c r="O401" s="1" t="s">
        <v>2668</v>
      </c>
      <c r="P401" s="1" t="s">
        <v>2667</v>
      </c>
      <c r="Q401" s="1" t="s">
        <v>2666</v>
      </c>
      <c r="R401" s="1" t="s">
        <v>8</v>
      </c>
      <c r="S401" s="1" t="s">
        <v>2665</v>
      </c>
      <c r="T401" s="1" t="s">
        <v>2664</v>
      </c>
      <c r="U401" s="1" t="s">
        <v>2663</v>
      </c>
      <c r="V401" s="1" t="s">
        <v>2662</v>
      </c>
      <c r="W401" s="1" t="s">
        <v>2661</v>
      </c>
      <c r="X401" s="1" t="s">
        <v>21</v>
      </c>
      <c r="Y401" s="1" t="s">
        <v>2660</v>
      </c>
      <c r="Z401" s="1" t="s">
        <v>2659</v>
      </c>
    </row>
    <row r="402" spans="1:26" ht="409.5" x14ac:dyDescent="0.25">
      <c r="A402" s="1">
        <v>401</v>
      </c>
      <c r="B402" s="1" t="s">
        <v>2658</v>
      </c>
      <c r="C402" s="1" t="s">
        <v>2657</v>
      </c>
      <c r="D402" s="3" t="s">
        <v>2656</v>
      </c>
      <c r="E402" s="1">
        <v>183</v>
      </c>
      <c r="F402" s="1" t="s">
        <v>1278</v>
      </c>
      <c r="G402" s="1">
        <v>3977</v>
      </c>
      <c r="H402" s="2">
        <v>40834</v>
      </c>
      <c r="I402" s="2">
        <v>40834</v>
      </c>
      <c r="J402" s="2">
        <v>44036</v>
      </c>
      <c r="K402" s="1" t="s">
        <v>2655</v>
      </c>
      <c r="L402" s="1" t="s">
        <v>2654</v>
      </c>
      <c r="M402" s="1" t="s">
        <v>2653</v>
      </c>
      <c r="N402" s="1" t="s">
        <v>2652</v>
      </c>
      <c r="O402" s="1" t="s">
        <v>2651</v>
      </c>
      <c r="P402" s="1" t="s">
        <v>2650</v>
      </c>
      <c r="Q402" s="1" t="s">
        <v>2649</v>
      </c>
      <c r="R402" s="1" t="s">
        <v>8</v>
      </c>
      <c r="S402" s="1" t="s">
        <v>2648</v>
      </c>
      <c r="T402" s="1" t="s">
        <v>2647</v>
      </c>
      <c r="U402" s="1" t="s">
        <v>2646</v>
      </c>
      <c r="V402" s="1" t="s">
        <v>2645</v>
      </c>
      <c r="W402" s="1" t="s">
        <v>2644</v>
      </c>
      <c r="X402" s="1" t="s">
        <v>21</v>
      </c>
      <c r="Y402" s="1" t="s">
        <v>2643</v>
      </c>
      <c r="Z402" s="1" t="s">
        <v>2642</v>
      </c>
    </row>
    <row r="403" spans="1:26" ht="409.5" x14ac:dyDescent="0.25">
      <c r="A403" s="1">
        <v>402</v>
      </c>
      <c r="B403" s="1" t="s">
        <v>2641</v>
      </c>
      <c r="C403" s="1" t="s">
        <v>2640</v>
      </c>
      <c r="D403" s="3" t="s">
        <v>2639</v>
      </c>
      <c r="E403" s="1">
        <v>208</v>
      </c>
      <c r="F403" s="1" t="s">
        <v>51</v>
      </c>
      <c r="G403" s="1">
        <v>12656</v>
      </c>
      <c r="H403" s="2">
        <v>41192</v>
      </c>
      <c r="I403" s="2">
        <v>41192</v>
      </c>
      <c r="J403" s="1"/>
      <c r="K403" s="1"/>
      <c r="L403" s="1" t="s">
        <v>2638</v>
      </c>
      <c r="M403" s="1">
        <f>7-913-915-61-10</f>
        <v>-1892</v>
      </c>
      <c r="N403" s="1" t="s">
        <v>2637</v>
      </c>
      <c r="O403" s="1" t="s">
        <v>2636</v>
      </c>
      <c r="P403" s="1" t="s">
        <v>2635</v>
      </c>
      <c r="Q403" s="1" t="s">
        <v>2634</v>
      </c>
      <c r="R403" s="1" t="s">
        <v>8</v>
      </c>
      <c r="S403" s="1" t="s">
        <v>2633</v>
      </c>
      <c r="T403" s="1" t="s">
        <v>2632</v>
      </c>
      <c r="U403" s="1" t="s">
        <v>2631</v>
      </c>
      <c r="V403" s="1" t="s">
        <v>2493</v>
      </c>
      <c r="W403" s="1" t="s">
        <v>2630</v>
      </c>
      <c r="X403" s="1" t="s">
        <v>21</v>
      </c>
      <c r="Y403" s="1" t="s">
        <v>284</v>
      </c>
      <c r="Z403" s="1" t="s">
        <v>2629</v>
      </c>
    </row>
    <row r="404" spans="1:26" ht="180" x14ac:dyDescent="0.25">
      <c r="A404" s="1">
        <v>403</v>
      </c>
      <c r="B404" s="1" t="s">
        <v>2628</v>
      </c>
      <c r="C404" s="1" t="s">
        <v>2627</v>
      </c>
      <c r="D404" s="3" t="s">
        <v>2626</v>
      </c>
      <c r="E404" s="1">
        <v>236</v>
      </c>
      <c r="F404" s="1" t="s">
        <v>51</v>
      </c>
      <c r="G404" s="1">
        <v>13695</v>
      </c>
      <c r="H404" s="2">
        <v>41554</v>
      </c>
      <c r="I404" s="2">
        <v>41554</v>
      </c>
      <c r="J404" s="2">
        <v>43094</v>
      </c>
      <c r="K404" s="1" t="s">
        <v>230</v>
      </c>
      <c r="L404" s="1" t="s">
        <v>2625</v>
      </c>
      <c r="M404" s="1" t="s">
        <v>2624</v>
      </c>
      <c r="N404" s="1" t="s">
        <v>2623</v>
      </c>
      <c r="O404" s="1" t="s">
        <v>2622</v>
      </c>
      <c r="P404" s="1" t="s">
        <v>2621</v>
      </c>
      <c r="Q404" s="1" t="s">
        <v>2620</v>
      </c>
      <c r="R404" s="1" t="s">
        <v>8</v>
      </c>
      <c r="S404" s="1" t="s">
        <v>2619</v>
      </c>
      <c r="T404" s="1" t="s">
        <v>2618</v>
      </c>
      <c r="U404" s="1" t="s">
        <v>726</v>
      </c>
      <c r="V404" s="1" t="s">
        <v>2617</v>
      </c>
      <c r="W404" s="1" t="s">
        <v>2090</v>
      </c>
      <c r="X404" s="1" t="s">
        <v>21</v>
      </c>
      <c r="Y404" s="1"/>
      <c r="Z404" s="1" t="s">
        <v>2616</v>
      </c>
    </row>
    <row r="405" spans="1:26" ht="409.5" x14ac:dyDescent="0.25">
      <c r="A405" s="1">
        <v>404</v>
      </c>
      <c r="B405" s="1" t="s">
        <v>2615</v>
      </c>
      <c r="C405" s="1" t="s">
        <v>2614</v>
      </c>
      <c r="D405" s="3" t="s">
        <v>2613</v>
      </c>
      <c r="E405" s="1">
        <v>218</v>
      </c>
      <c r="F405" s="1" t="s">
        <v>414</v>
      </c>
      <c r="G405" s="1">
        <v>13103</v>
      </c>
      <c r="H405" s="2">
        <v>41320</v>
      </c>
      <c r="I405" s="2">
        <v>41320</v>
      </c>
      <c r="J405" s="2">
        <v>45723</v>
      </c>
      <c r="K405" s="1" t="s">
        <v>198</v>
      </c>
      <c r="L405" s="1" t="s">
        <v>2612</v>
      </c>
      <c r="M405" s="1" t="s">
        <v>2611</v>
      </c>
      <c r="N405" s="1" t="s">
        <v>2610</v>
      </c>
      <c r="O405" s="1" t="s">
        <v>2609</v>
      </c>
      <c r="P405" s="1" t="s">
        <v>2608</v>
      </c>
      <c r="Q405" s="1" t="s">
        <v>2607</v>
      </c>
      <c r="R405" s="1" t="s">
        <v>8</v>
      </c>
      <c r="S405" s="1" t="s">
        <v>2606</v>
      </c>
      <c r="T405" s="1" t="s">
        <v>2605</v>
      </c>
      <c r="U405" s="1" t="s">
        <v>2604</v>
      </c>
      <c r="V405" s="1" t="s">
        <v>2603</v>
      </c>
      <c r="W405" s="1" t="s">
        <v>2602</v>
      </c>
      <c r="X405" s="1" t="s">
        <v>21</v>
      </c>
      <c r="Y405" s="1" t="s">
        <v>2601</v>
      </c>
      <c r="Z405" s="1" t="s">
        <v>2600</v>
      </c>
    </row>
    <row r="406" spans="1:26" ht="409.5" x14ac:dyDescent="0.25">
      <c r="A406" s="1">
        <v>405</v>
      </c>
      <c r="B406" s="1" t="s">
        <v>2599</v>
      </c>
      <c r="C406" s="1" t="s">
        <v>2598</v>
      </c>
      <c r="D406" s="3" t="s">
        <v>2597</v>
      </c>
      <c r="E406" s="1">
        <v>411</v>
      </c>
      <c r="F406" s="1" t="s">
        <v>414</v>
      </c>
      <c r="G406" s="1">
        <v>12595</v>
      </c>
      <c r="H406" s="2">
        <v>43280</v>
      </c>
      <c r="I406" s="2">
        <v>43280</v>
      </c>
      <c r="J406" s="2">
        <v>45716</v>
      </c>
      <c r="K406" s="1" t="s">
        <v>198</v>
      </c>
      <c r="L406" s="1" t="s">
        <v>2596</v>
      </c>
      <c r="M406" s="1" t="s">
        <v>2595</v>
      </c>
      <c r="N406" s="1" t="s">
        <v>2594</v>
      </c>
      <c r="O406" s="1" t="s">
        <v>2593</v>
      </c>
      <c r="P406" s="1" t="s">
        <v>2592</v>
      </c>
      <c r="Q406" s="1" t="s">
        <v>2591</v>
      </c>
      <c r="R406" s="1" t="s">
        <v>8</v>
      </c>
      <c r="S406" s="1" t="s">
        <v>2590</v>
      </c>
      <c r="T406" s="1" t="s">
        <v>2589</v>
      </c>
      <c r="U406" s="1" t="s">
        <v>2588</v>
      </c>
      <c r="V406" s="1" t="s">
        <v>1082</v>
      </c>
      <c r="W406" s="1" t="s">
        <v>2587</v>
      </c>
      <c r="X406" s="1" t="s">
        <v>2</v>
      </c>
      <c r="Y406" s="1" t="s">
        <v>2586</v>
      </c>
      <c r="Z406" s="1" t="s">
        <v>2585</v>
      </c>
    </row>
    <row r="407" spans="1:26" ht="409.5" x14ac:dyDescent="0.25">
      <c r="A407" s="1">
        <v>406</v>
      </c>
      <c r="B407" s="1" t="s">
        <v>2584</v>
      </c>
      <c r="C407" s="1" t="s">
        <v>2583</v>
      </c>
      <c r="D407" s="3" t="s">
        <v>2582</v>
      </c>
      <c r="E407" s="1">
        <v>304</v>
      </c>
      <c r="F407" s="1" t="s">
        <v>646</v>
      </c>
      <c r="G407" s="1">
        <v>15818</v>
      </c>
      <c r="H407" s="2">
        <v>42349</v>
      </c>
      <c r="I407" s="2">
        <v>42349</v>
      </c>
      <c r="J407" s="1"/>
      <c r="K407" s="1"/>
      <c r="L407" s="1" t="s">
        <v>2581</v>
      </c>
      <c r="M407" s="1" t="s">
        <v>2580</v>
      </c>
      <c r="N407" s="1" t="s">
        <v>2579</v>
      </c>
      <c r="O407" s="1" t="s">
        <v>2578</v>
      </c>
      <c r="P407" s="1" t="s">
        <v>2577</v>
      </c>
      <c r="Q407" s="1" t="s">
        <v>2576</v>
      </c>
      <c r="R407" s="1" t="s">
        <v>8</v>
      </c>
      <c r="S407" s="1" t="s">
        <v>2575</v>
      </c>
      <c r="T407" s="1" t="s">
        <v>2574</v>
      </c>
      <c r="U407" s="1" t="s">
        <v>2573</v>
      </c>
      <c r="V407" s="1" t="s">
        <v>752</v>
      </c>
      <c r="W407" s="1" t="s">
        <v>2572</v>
      </c>
      <c r="X407" s="1" t="s">
        <v>21</v>
      </c>
      <c r="Y407" s="1" t="s">
        <v>2571</v>
      </c>
      <c r="Z407" s="1" t="s">
        <v>2570</v>
      </c>
    </row>
    <row r="408" spans="1:26" ht="45" x14ac:dyDescent="0.25">
      <c r="A408" s="1">
        <v>407</v>
      </c>
      <c r="B408" s="1" t="s">
        <v>2569</v>
      </c>
      <c r="C408" s="1" t="s">
        <v>2568</v>
      </c>
      <c r="D408" s="3" t="s">
        <v>2567</v>
      </c>
      <c r="E408" s="1">
        <v>159</v>
      </c>
      <c r="F408" s="1" t="s">
        <v>446</v>
      </c>
      <c r="G408" s="1">
        <v>11309</v>
      </c>
      <c r="H408" s="2">
        <v>40624</v>
      </c>
      <c r="I408" s="2">
        <v>40624</v>
      </c>
      <c r="J408" s="2">
        <v>42062</v>
      </c>
      <c r="K408" s="1" t="s">
        <v>117</v>
      </c>
      <c r="L408" s="1" t="s">
        <v>1901</v>
      </c>
      <c r="M408" s="1" t="s">
        <v>1900</v>
      </c>
      <c r="N408" s="1" t="s">
        <v>2566</v>
      </c>
      <c r="O408" s="1" t="s">
        <v>2565</v>
      </c>
      <c r="P408" s="1" t="s">
        <v>1897</v>
      </c>
      <c r="Q408" s="1" t="s">
        <v>2564</v>
      </c>
      <c r="R408" s="1" t="s">
        <v>8</v>
      </c>
      <c r="S408" s="1"/>
      <c r="T408" s="1"/>
      <c r="U408" s="1" t="s">
        <v>1895</v>
      </c>
      <c r="V408" s="1" t="s">
        <v>1894</v>
      </c>
      <c r="W408" s="1" t="s">
        <v>2563</v>
      </c>
      <c r="X408" s="1" t="s">
        <v>21</v>
      </c>
      <c r="Y408" s="1"/>
      <c r="Z408" s="1"/>
    </row>
    <row r="409" spans="1:26" ht="247.5" x14ac:dyDescent="0.25">
      <c r="A409" s="1">
        <v>408</v>
      </c>
      <c r="B409" s="1" t="s">
        <v>2562</v>
      </c>
      <c r="C409" s="1" t="s">
        <v>2561</v>
      </c>
      <c r="D409" s="3" t="s">
        <v>2560</v>
      </c>
      <c r="E409" s="1">
        <v>301</v>
      </c>
      <c r="F409" s="1" t="s">
        <v>616</v>
      </c>
      <c r="G409" s="1">
        <v>4040</v>
      </c>
      <c r="H409" s="2">
        <v>42313</v>
      </c>
      <c r="I409" s="2">
        <v>42313</v>
      </c>
      <c r="J409" s="2">
        <v>43914</v>
      </c>
      <c r="K409" s="1" t="s">
        <v>198</v>
      </c>
      <c r="L409" s="1" t="s">
        <v>2559</v>
      </c>
      <c r="M409" s="1" t="s">
        <v>2558</v>
      </c>
      <c r="N409" s="1" t="s">
        <v>2557</v>
      </c>
      <c r="O409" s="1" t="s">
        <v>2556</v>
      </c>
      <c r="P409" s="1" t="s">
        <v>2555</v>
      </c>
      <c r="Q409" s="1" t="s">
        <v>2554</v>
      </c>
      <c r="R409" s="1" t="s">
        <v>8</v>
      </c>
      <c r="S409" s="1" t="s">
        <v>2553</v>
      </c>
      <c r="T409" s="1" t="s">
        <v>2552</v>
      </c>
      <c r="U409" s="1" t="s">
        <v>2551</v>
      </c>
      <c r="V409" s="1" t="s">
        <v>2550</v>
      </c>
      <c r="W409" s="1" t="s">
        <v>374</v>
      </c>
      <c r="X409" s="1" t="s">
        <v>21</v>
      </c>
      <c r="Y409" s="1" t="s">
        <v>2549</v>
      </c>
      <c r="Z409" s="1"/>
    </row>
    <row r="410" spans="1:26" ht="409.5" x14ac:dyDescent="0.25">
      <c r="A410" s="1">
        <v>409</v>
      </c>
      <c r="B410" s="1" t="s">
        <v>2548</v>
      </c>
      <c r="C410" s="1" t="s">
        <v>2547</v>
      </c>
      <c r="D410" s="3" t="s">
        <v>2546</v>
      </c>
      <c r="E410" s="1">
        <v>252</v>
      </c>
      <c r="F410" s="1" t="s">
        <v>147</v>
      </c>
      <c r="G410" s="1" t="s">
        <v>2545</v>
      </c>
      <c r="H410" s="2">
        <v>41731</v>
      </c>
      <c r="I410" s="2">
        <v>41731</v>
      </c>
      <c r="J410" s="2">
        <v>44391</v>
      </c>
      <c r="K410" s="1" t="s">
        <v>198</v>
      </c>
      <c r="L410" s="1" t="s">
        <v>2544</v>
      </c>
      <c r="M410" s="1">
        <f>7-923-733-37-47</f>
        <v>-1733</v>
      </c>
      <c r="N410" s="1" t="s">
        <v>2543</v>
      </c>
      <c r="O410" s="1" t="s">
        <v>2542</v>
      </c>
      <c r="P410" s="1" t="s">
        <v>2541</v>
      </c>
      <c r="Q410" s="1" t="s">
        <v>2540</v>
      </c>
      <c r="R410" s="1" t="s">
        <v>8</v>
      </c>
      <c r="S410" s="1" t="s">
        <v>2539</v>
      </c>
      <c r="T410" s="1" t="s">
        <v>2538</v>
      </c>
      <c r="U410" s="1" t="s">
        <v>2537</v>
      </c>
      <c r="V410" s="1" t="s">
        <v>1283</v>
      </c>
      <c r="W410" s="1" t="s">
        <v>2536</v>
      </c>
      <c r="X410" s="1" t="s">
        <v>21</v>
      </c>
      <c r="Y410" s="1" t="s">
        <v>2535</v>
      </c>
      <c r="Z410" s="1"/>
    </row>
    <row r="411" spans="1:26" ht="281.25" x14ac:dyDescent="0.25">
      <c r="A411" s="1">
        <v>410</v>
      </c>
      <c r="B411" s="1" t="s">
        <v>2534</v>
      </c>
      <c r="C411" s="1" t="s">
        <v>2533</v>
      </c>
      <c r="D411" s="3" t="s">
        <v>2532</v>
      </c>
      <c r="E411" s="1">
        <v>494</v>
      </c>
      <c r="F411" s="1" t="s">
        <v>51</v>
      </c>
      <c r="G411" s="1">
        <v>20226</v>
      </c>
      <c r="H411" s="2">
        <v>44169</v>
      </c>
      <c r="I411" s="2">
        <v>44169</v>
      </c>
      <c r="J411" s="1"/>
      <c r="K411" s="1"/>
      <c r="L411" s="1" t="s">
        <v>2531</v>
      </c>
      <c r="M411" s="1" t="s">
        <v>2530</v>
      </c>
      <c r="N411" s="1" t="s">
        <v>2529</v>
      </c>
      <c r="O411" s="1" t="s">
        <v>2528</v>
      </c>
      <c r="P411" s="1" t="s">
        <v>2527</v>
      </c>
      <c r="Q411" s="1" t="s">
        <v>2526</v>
      </c>
      <c r="R411" s="1" t="s">
        <v>8</v>
      </c>
      <c r="S411" s="1" t="s">
        <v>2525</v>
      </c>
      <c r="T411" s="1" t="s">
        <v>2524</v>
      </c>
      <c r="U411" s="1" t="s">
        <v>2523</v>
      </c>
      <c r="V411" s="1" t="s">
        <v>817</v>
      </c>
      <c r="W411" s="1" t="s">
        <v>2522</v>
      </c>
      <c r="X411" s="1" t="s">
        <v>2</v>
      </c>
      <c r="Y411" s="1" t="s">
        <v>2521</v>
      </c>
      <c r="Z411" s="1" t="s">
        <v>2520</v>
      </c>
    </row>
    <row r="412" spans="1:26" ht="409.5" x14ac:dyDescent="0.25">
      <c r="A412" s="1">
        <v>411</v>
      </c>
      <c r="B412" s="1" t="s">
        <v>2519</v>
      </c>
      <c r="C412" s="1" t="s">
        <v>2518</v>
      </c>
      <c r="D412" s="3" t="s">
        <v>2517</v>
      </c>
      <c r="E412" s="1">
        <v>16</v>
      </c>
      <c r="F412" s="1" t="s">
        <v>164</v>
      </c>
      <c r="G412" s="1">
        <v>4085</v>
      </c>
      <c r="H412" s="2">
        <v>37740</v>
      </c>
      <c r="I412" s="2">
        <v>37740</v>
      </c>
      <c r="J412" s="2">
        <v>44391</v>
      </c>
      <c r="K412" s="1" t="s">
        <v>198</v>
      </c>
      <c r="L412" s="1" t="s">
        <v>2516</v>
      </c>
      <c r="M412" s="1" t="s">
        <v>2515</v>
      </c>
      <c r="N412" s="1" t="s">
        <v>2514</v>
      </c>
      <c r="O412" s="1" t="s">
        <v>2513</v>
      </c>
      <c r="P412" s="1" t="s">
        <v>2512</v>
      </c>
      <c r="Q412" s="1" t="s">
        <v>2511</v>
      </c>
      <c r="R412" s="1" t="s">
        <v>8</v>
      </c>
      <c r="S412" s="1" t="s">
        <v>2510</v>
      </c>
      <c r="T412" s="1" t="s">
        <v>2509</v>
      </c>
      <c r="U412" s="1" t="s">
        <v>524</v>
      </c>
      <c r="V412" s="1" t="s">
        <v>2508</v>
      </c>
      <c r="W412" s="1" t="s">
        <v>2507</v>
      </c>
      <c r="X412" s="1" t="s">
        <v>21</v>
      </c>
      <c r="Y412" s="1" t="s">
        <v>2506</v>
      </c>
      <c r="Z412" s="1" t="s">
        <v>2505</v>
      </c>
    </row>
    <row r="413" spans="1:26" ht="409.5" x14ac:dyDescent="0.25">
      <c r="A413" s="1">
        <v>412</v>
      </c>
      <c r="B413" s="1" t="s">
        <v>2504</v>
      </c>
      <c r="C413" s="1" t="s">
        <v>2503</v>
      </c>
      <c r="D413" s="3" t="s">
        <v>2502</v>
      </c>
      <c r="E413" s="1">
        <v>441</v>
      </c>
      <c r="F413" s="1" t="s">
        <v>646</v>
      </c>
      <c r="G413" s="1">
        <v>18657</v>
      </c>
      <c r="H413" s="2">
        <v>43511</v>
      </c>
      <c r="I413" s="2">
        <v>43511</v>
      </c>
      <c r="J413" s="1"/>
      <c r="K413" s="1"/>
      <c r="L413" s="1" t="s">
        <v>2501</v>
      </c>
      <c r="M413" s="1" t="s">
        <v>2500</v>
      </c>
      <c r="N413" s="1" t="s">
        <v>2499</v>
      </c>
      <c r="O413" s="1" t="s">
        <v>2498</v>
      </c>
      <c r="P413" s="1" t="s">
        <v>641</v>
      </c>
      <c r="Q413" s="1" t="s">
        <v>2497</v>
      </c>
      <c r="R413" s="1" t="s">
        <v>8</v>
      </c>
      <c r="S413" s="1" t="s">
        <v>2496</v>
      </c>
      <c r="T413" s="1" t="s">
        <v>2495</v>
      </c>
      <c r="U413" s="1" t="s">
        <v>2494</v>
      </c>
      <c r="V413" s="1" t="s">
        <v>2493</v>
      </c>
      <c r="W413" s="1" t="s">
        <v>2492</v>
      </c>
      <c r="X413" s="1" t="s">
        <v>2</v>
      </c>
      <c r="Y413" s="1" t="s">
        <v>2491</v>
      </c>
      <c r="Z413" s="1" t="s">
        <v>2490</v>
      </c>
    </row>
    <row r="414" spans="1:26" ht="191.25" x14ac:dyDescent="0.25">
      <c r="A414" s="1">
        <v>413</v>
      </c>
      <c r="B414" s="1" t="s">
        <v>2489</v>
      </c>
      <c r="C414" s="1" t="s">
        <v>2488</v>
      </c>
      <c r="D414" s="3" t="s">
        <v>2487</v>
      </c>
      <c r="E414" s="1">
        <v>35</v>
      </c>
      <c r="F414" s="1" t="s">
        <v>100</v>
      </c>
      <c r="G414" s="1">
        <v>4095</v>
      </c>
      <c r="H414" s="2">
        <v>37783</v>
      </c>
      <c r="I414" s="2">
        <v>37783</v>
      </c>
      <c r="J414" s="2">
        <v>43406</v>
      </c>
      <c r="K414" s="1" t="s">
        <v>230</v>
      </c>
      <c r="L414" s="1" t="s">
        <v>2486</v>
      </c>
      <c r="M414" s="1" t="s">
        <v>2485</v>
      </c>
      <c r="N414" s="1" t="s">
        <v>2484</v>
      </c>
      <c r="O414" s="1" t="s">
        <v>2483</v>
      </c>
      <c r="P414" s="1" t="s">
        <v>2482</v>
      </c>
      <c r="Q414" s="1" t="s">
        <v>2481</v>
      </c>
      <c r="R414" s="1" t="s">
        <v>8</v>
      </c>
      <c r="S414" s="1" t="s">
        <v>2480</v>
      </c>
      <c r="T414" s="1" t="s">
        <v>2479</v>
      </c>
      <c r="U414" s="1" t="s">
        <v>2478</v>
      </c>
      <c r="V414" s="1" t="s">
        <v>2477</v>
      </c>
      <c r="W414" s="1" t="s">
        <v>2476</v>
      </c>
      <c r="X414" s="1" t="s">
        <v>21</v>
      </c>
      <c r="Y414" s="1" t="s">
        <v>2475</v>
      </c>
      <c r="Z414" s="1" t="s">
        <v>2474</v>
      </c>
    </row>
    <row r="415" spans="1:26" ht="409.5" x14ac:dyDescent="0.25">
      <c r="A415" s="1">
        <v>414</v>
      </c>
      <c r="B415" s="1" t="s">
        <v>2473</v>
      </c>
      <c r="C415" s="1" t="s">
        <v>2472</v>
      </c>
      <c r="D415" s="3" t="s">
        <v>2471</v>
      </c>
      <c r="E415" s="1">
        <v>80</v>
      </c>
      <c r="F415" s="1" t="s">
        <v>51</v>
      </c>
      <c r="G415" s="1">
        <v>7521</v>
      </c>
      <c r="H415" s="2">
        <v>38696</v>
      </c>
      <c r="I415" s="2">
        <v>38696</v>
      </c>
      <c r="J415" s="1"/>
      <c r="K415" s="1"/>
      <c r="L415" s="1" t="s">
        <v>2470</v>
      </c>
      <c r="M415" s="1" t="s">
        <v>2469</v>
      </c>
      <c r="N415" s="1" t="s">
        <v>2468</v>
      </c>
      <c r="O415" s="1" t="s">
        <v>2467</v>
      </c>
      <c r="P415" s="1" t="s">
        <v>2466</v>
      </c>
      <c r="Q415" s="1" t="s">
        <v>2465</v>
      </c>
      <c r="R415" s="1" t="s">
        <v>8</v>
      </c>
      <c r="S415" s="1" t="s">
        <v>2464</v>
      </c>
      <c r="T415" s="1" t="s">
        <v>2463</v>
      </c>
      <c r="U415" s="1" t="s">
        <v>2462</v>
      </c>
      <c r="V415" s="1" t="s">
        <v>170</v>
      </c>
      <c r="W415" s="1" t="s">
        <v>936</v>
      </c>
      <c r="X415" s="1" t="s">
        <v>21</v>
      </c>
      <c r="Y415" s="1" t="s">
        <v>2461</v>
      </c>
      <c r="Z415" s="1" t="s">
        <v>2460</v>
      </c>
    </row>
    <row r="416" spans="1:26" ht="146.25" x14ac:dyDescent="0.25">
      <c r="A416" s="1">
        <v>415</v>
      </c>
      <c r="B416" s="1" t="s">
        <v>2459</v>
      </c>
      <c r="C416" s="1" t="s">
        <v>2458</v>
      </c>
      <c r="D416" s="3" t="s">
        <v>2457</v>
      </c>
      <c r="E416" s="1">
        <v>543</v>
      </c>
      <c r="F416" s="1" t="s">
        <v>147</v>
      </c>
      <c r="G416" s="1">
        <v>22388</v>
      </c>
      <c r="H416" s="2">
        <v>45124</v>
      </c>
      <c r="I416" s="2">
        <v>45124</v>
      </c>
      <c r="J416" s="1"/>
      <c r="K416" s="1"/>
      <c r="L416" s="1" t="s">
        <v>2456</v>
      </c>
      <c r="M416" s="1" t="s">
        <v>2455</v>
      </c>
      <c r="N416" s="1" t="s">
        <v>2454</v>
      </c>
      <c r="O416" s="1" t="s">
        <v>2453</v>
      </c>
      <c r="P416" s="1"/>
      <c r="Q416" s="1" t="s">
        <v>2452</v>
      </c>
      <c r="R416" s="1" t="s">
        <v>8</v>
      </c>
      <c r="S416" s="1"/>
      <c r="T416" s="1" t="s">
        <v>2451</v>
      </c>
      <c r="U416" s="1" t="s">
        <v>2450</v>
      </c>
      <c r="V416" s="1" t="s">
        <v>2449</v>
      </c>
      <c r="W416" s="1" t="s">
        <v>921</v>
      </c>
      <c r="X416" s="1" t="s">
        <v>2</v>
      </c>
      <c r="Y416" s="1"/>
      <c r="Z416" s="1"/>
    </row>
    <row r="417" spans="1:26" ht="56.25" x14ac:dyDescent="0.25">
      <c r="A417" s="1">
        <v>416</v>
      </c>
      <c r="B417" s="1" t="s">
        <v>2448</v>
      </c>
      <c r="C417" s="1" t="s">
        <v>2447</v>
      </c>
      <c r="D417" s="3" t="s">
        <v>2446</v>
      </c>
      <c r="E417" s="1">
        <v>2</v>
      </c>
      <c r="F417" s="1" t="s">
        <v>147</v>
      </c>
      <c r="G417" s="1">
        <v>4128</v>
      </c>
      <c r="H417" s="2">
        <v>37697</v>
      </c>
      <c r="I417" s="2">
        <v>37697</v>
      </c>
      <c r="J417" s="2">
        <v>42030</v>
      </c>
      <c r="K417" s="1" t="s">
        <v>117</v>
      </c>
      <c r="L417" s="1" t="s">
        <v>2445</v>
      </c>
      <c r="M417" s="1" t="s">
        <v>2444</v>
      </c>
      <c r="N417" s="1" t="s">
        <v>2443</v>
      </c>
      <c r="O417" s="1" t="s">
        <v>2442</v>
      </c>
      <c r="P417" s="1" t="s">
        <v>2441</v>
      </c>
      <c r="Q417" s="1" t="s">
        <v>2440</v>
      </c>
      <c r="R417" s="1" t="s">
        <v>8</v>
      </c>
      <c r="S417" s="1"/>
      <c r="T417" s="1"/>
      <c r="U417" s="1" t="s">
        <v>2439</v>
      </c>
      <c r="V417" s="1" t="s">
        <v>2438</v>
      </c>
      <c r="W417" s="1" t="s">
        <v>2437</v>
      </c>
      <c r="X417" s="1" t="s">
        <v>21</v>
      </c>
      <c r="Y417" s="1"/>
      <c r="Z417" s="1"/>
    </row>
    <row r="418" spans="1:26" ht="409.5" x14ac:dyDescent="0.25">
      <c r="A418" s="1">
        <v>417</v>
      </c>
      <c r="B418" s="1" t="s">
        <v>2436</v>
      </c>
      <c r="C418" s="1" t="s">
        <v>2435</v>
      </c>
      <c r="D418" s="3" t="s">
        <v>2434</v>
      </c>
      <c r="E418" s="1">
        <v>48</v>
      </c>
      <c r="F418" s="1" t="s">
        <v>164</v>
      </c>
      <c r="G418" s="1">
        <v>4135</v>
      </c>
      <c r="H418" s="2">
        <v>37897</v>
      </c>
      <c r="I418" s="2">
        <v>37897</v>
      </c>
      <c r="J418" s="2">
        <v>44288</v>
      </c>
      <c r="K418" s="1" t="s">
        <v>198</v>
      </c>
      <c r="L418" s="1" t="s">
        <v>2433</v>
      </c>
      <c r="M418" s="1" t="s">
        <v>2432</v>
      </c>
      <c r="N418" s="1" t="s">
        <v>2431</v>
      </c>
      <c r="O418" s="1" t="s">
        <v>2430</v>
      </c>
      <c r="P418" s="1" t="s">
        <v>2429</v>
      </c>
      <c r="Q418" s="1" t="s">
        <v>2428</v>
      </c>
      <c r="R418" s="1" t="s">
        <v>8</v>
      </c>
      <c r="S418" s="1" t="s">
        <v>2427</v>
      </c>
      <c r="T418" s="1" t="s">
        <v>2426</v>
      </c>
      <c r="U418" s="1" t="s">
        <v>2425</v>
      </c>
      <c r="V418" s="1" t="s">
        <v>2424</v>
      </c>
      <c r="W418" s="1" t="s">
        <v>2423</v>
      </c>
      <c r="X418" s="1" t="s">
        <v>21</v>
      </c>
      <c r="Y418" s="1" t="s">
        <v>2422</v>
      </c>
      <c r="Z418" s="1" t="s">
        <v>2421</v>
      </c>
    </row>
    <row r="419" spans="1:26" ht="409.5" x14ac:dyDescent="0.25">
      <c r="A419" s="1">
        <v>418</v>
      </c>
      <c r="B419" s="1" t="s">
        <v>2420</v>
      </c>
      <c r="C419" s="1" t="s">
        <v>2419</v>
      </c>
      <c r="D419" s="3" t="s">
        <v>2418</v>
      </c>
      <c r="E419" s="1">
        <v>360</v>
      </c>
      <c r="F419" s="1" t="s">
        <v>1784</v>
      </c>
      <c r="G419" s="1">
        <v>17018</v>
      </c>
      <c r="H419" s="2">
        <v>42698</v>
      </c>
      <c r="I419" s="2">
        <v>42698</v>
      </c>
      <c r="J419" s="1"/>
      <c r="K419" s="1"/>
      <c r="L419" s="1" t="s">
        <v>2417</v>
      </c>
      <c r="M419" s="1" t="s">
        <v>2416</v>
      </c>
      <c r="N419" s="1" t="s">
        <v>2415</v>
      </c>
      <c r="O419" s="1" t="s">
        <v>2414</v>
      </c>
      <c r="P419" s="1" t="s">
        <v>1693</v>
      </c>
      <c r="Q419" s="1" t="s">
        <v>2413</v>
      </c>
      <c r="R419" s="1" t="s">
        <v>8</v>
      </c>
      <c r="S419" s="1" t="s">
        <v>2412</v>
      </c>
      <c r="T419" s="1" t="s">
        <v>2411</v>
      </c>
      <c r="U419" s="1" t="s">
        <v>2410</v>
      </c>
      <c r="V419" s="1" t="s">
        <v>2409</v>
      </c>
      <c r="W419" s="1" t="s">
        <v>2408</v>
      </c>
      <c r="X419" s="1" t="s">
        <v>2</v>
      </c>
      <c r="Y419" s="1" t="s">
        <v>2407</v>
      </c>
      <c r="Z419" s="1" t="s">
        <v>2406</v>
      </c>
    </row>
    <row r="420" spans="1:26" ht="225" x14ac:dyDescent="0.25">
      <c r="A420" s="1">
        <v>419</v>
      </c>
      <c r="B420" s="1" t="s">
        <v>2405</v>
      </c>
      <c r="C420" s="1" t="s">
        <v>2404</v>
      </c>
      <c r="D420" s="3" t="s">
        <v>2403</v>
      </c>
      <c r="E420" s="1">
        <v>537</v>
      </c>
      <c r="F420" s="1" t="s">
        <v>147</v>
      </c>
      <c r="G420" s="1">
        <v>20495</v>
      </c>
      <c r="H420" s="2">
        <v>45048</v>
      </c>
      <c r="I420" s="2">
        <v>45048</v>
      </c>
      <c r="J420" s="1"/>
      <c r="K420" s="1"/>
      <c r="L420" s="1" t="s">
        <v>2402</v>
      </c>
      <c r="M420" s="1" t="s">
        <v>2401</v>
      </c>
      <c r="N420" s="1" t="s">
        <v>2400</v>
      </c>
      <c r="O420" s="1" t="s">
        <v>2399</v>
      </c>
      <c r="P420" s="1" t="s">
        <v>2398</v>
      </c>
      <c r="Q420" s="1" t="s">
        <v>2397</v>
      </c>
      <c r="R420" s="1" t="s">
        <v>8</v>
      </c>
      <c r="S420" s="1"/>
      <c r="T420" s="1" t="s">
        <v>2396</v>
      </c>
      <c r="U420" s="1" t="s">
        <v>2395</v>
      </c>
      <c r="V420" s="1" t="s">
        <v>2394</v>
      </c>
      <c r="W420" s="1" t="s">
        <v>1601</v>
      </c>
      <c r="X420" s="1" t="s">
        <v>2</v>
      </c>
      <c r="Y420" s="1"/>
      <c r="Z420" s="1" t="s">
        <v>2393</v>
      </c>
    </row>
    <row r="421" spans="1:26" ht="409.5" x14ac:dyDescent="0.25">
      <c r="A421" s="1">
        <v>420</v>
      </c>
      <c r="B421" s="1" t="s">
        <v>2392</v>
      </c>
      <c r="C421" s="1" t="s">
        <v>2391</v>
      </c>
      <c r="D421" s="3" t="s">
        <v>2390</v>
      </c>
      <c r="E421" s="1">
        <v>329</v>
      </c>
      <c r="F421" s="1" t="s">
        <v>2389</v>
      </c>
      <c r="G421" s="1">
        <v>7212</v>
      </c>
      <c r="H421" s="2">
        <v>42503</v>
      </c>
      <c r="I421" s="2">
        <v>42503</v>
      </c>
      <c r="J421" s="2">
        <v>44755</v>
      </c>
      <c r="K421" s="1" t="s">
        <v>2388</v>
      </c>
      <c r="L421" s="1" t="s">
        <v>2387</v>
      </c>
      <c r="M421" s="1" t="s">
        <v>2386</v>
      </c>
      <c r="N421" s="1" t="s">
        <v>2385</v>
      </c>
      <c r="O421" s="1" t="s">
        <v>2384</v>
      </c>
      <c r="P421" s="1" t="s">
        <v>2383</v>
      </c>
      <c r="Q421" s="1" t="s">
        <v>2382</v>
      </c>
      <c r="R421" s="1" t="s">
        <v>8</v>
      </c>
      <c r="S421" s="1" t="s">
        <v>2381</v>
      </c>
      <c r="T421" s="1" t="s">
        <v>2380</v>
      </c>
      <c r="U421" s="1" t="s">
        <v>2379</v>
      </c>
      <c r="V421" s="1" t="s">
        <v>2378</v>
      </c>
      <c r="W421" s="1" t="s">
        <v>2377</v>
      </c>
      <c r="X421" s="1" t="s">
        <v>21</v>
      </c>
      <c r="Y421" s="1" t="s">
        <v>2376</v>
      </c>
      <c r="Z421" s="1"/>
    </row>
    <row r="422" spans="1:26" ht="409.5" x14ac:dyDescent="0.25">
      <c r="A422" s="1">
        <v>421</v>
      </c>
      <c r="B422" s="1" t="s">
        <v>2375</v>
      </c>
      <c r="C422" s="1" t="s">
        <v>2374</v>
      </c>
      <c r="D422" s="3" t="s">
        <v>2373</v>
      </c>
      <c r="E422" s="1">
        <v>54</v>
      </c>
      <c r="F422" s="1" t="s">
        <v>147</v>
      </c>
      <c r="G422" s="1">
        <v>4173</v>
      </c>
      <c r="H422" s="2">
        <v>38009</v>
      </c>
      <c r="I422" s="2">
        <v>38009</v>
      </c>
      <c r="J422" s="1"/>
      <c r="K422" s="1"/>
      <c r="L422" s="1" t="s">
        <v>2372</v>
      </c>
      <c r="M422" s="1" t="s">
        <v>2371</v>
      </c>
      <c r="N422" s="1" t="s">
        <v>2370</v>
      </c>
      <c r="O422" s="1" t="s">
        <v>2369</v>
      </c>
      <c r="P422" s="1" t="s">
        <v>2368</v>
      </c>
      <c r="Q422" s="1" t="s">
        <v>2367</v>
      </c>
      <c r="R422" s="1" t="s">
        <v>8</v>
      </c>
      <c r="S422" s="1" t="s">
        <v>2366</v>
      </c>
      <c r="T422" s="1" t="s">
        <v>2365</v>
      </c>
      <c r="U422" s="1" t="s">
        <v>2364</v>
      </c>
      <c r="V422" s="1" t="s">
        <v>2363</v>
      </c>
      <c r="W422" s="1" t="s">
        <v>2362</v>
      </c>
      <c r="X422" s="1" t="s">
        <v>21</v>
      </c>
      <c r="Y422" s="1" t="s">
        <v>2361</v>
      </c>
      <c r="Z422" s="1" t="s">
        <v>2360</v>
      </c>
    </row>
    <row r="423" spans="1:26" ht="56.25" x14ac:dyDescent="0.25">
      <c r="A423" s="1">
        <v>422</v>
      </c>
      <c r="B423" s="1" t="s">
        <v>2359</v>
      </c>
      <c r="C423" s="1" t="s">
        <v>2358</v>
      </c>
      <c r="D423" s="3" t="s">
        <v>2357</v>
      </c>
      <c r="E423" s="1">
        <v>60</v>
      </c>
      <c r="F423" s="1" t="s">
        <v>100</v>
      </c>
      <c r="G423" s="1">
        <v>6243</v>
      </c>
      <c r="H423" s="2">
        <v>38037</v>
      </c>
      <c r="I423" s="2">
        <v>38037</v>
      </c>
      <c r="J423" s="2">
        <v>40774</v>
      </c>
      <c r="K423" s="1" t="s">
        <v>117</v>
      </c>
      <c r="L423" s="1"/>
      <c r="M423" s="1"/>
      <c r="N423" s="1"/>
      <c r="O423" s="1" t="s">
        <v>2356</v>
      </c>
      <c r="P423" s="1" t="s">
        <v>2355</v>
      </c>
      <c r="Q423" s="1" t="s">
        <v>2354</v>
      </c>
      <c r="R423" s="1" t="s">
        <v>8</v>
      </c>
      <c r="S423" s="1"/>
      <c r="T423" s="1"/>
      <c r="U423" s="1" t="s">
        <v>2353</v>
      </c>
      <c r="V423" s="1" t="s">
        <v>2352</v>
      </c>
      <c r="W423" s="1" t="s">
        <v>2351</v>
      </c>
      <c r="X423" s="1" t="s">
        <v>21</v>
      </c>
      <c r="Y423" s="1"/>
      <c r="Z423" s="1"/>
    </row>
    <row r="424" spans="1:26" ht="409.5" x14ac:dyDescent="0.25">
      <c r="A424" s="1">
        <v>423</v>
      </c>
      <c r="B424" s="1" t="s">
        <v>2350</v>
      </c>
      <c r="C424" s="1" t="s">
        <v>2349</v>
      </c>
      <c r="D424" s="3" t="s">
        <v>2348</v>
      </c>
      <c r="E424" s="1">
        <v>285</v>
      </c>
      <c r="F424" s="1" t="s">
        <v>164</v>
      </c>
      <c r="G424" s="1" t="s">
        <v>2347</v>
      </c>
      <c r="H424" s="2">
        <v>42158</v>
      </c>
      <c r="I424" s="2">
        <v>42158</v>
      </c>
      <c r="J424" s="1"/>
      <c r="K424" s="1"/>
      <c r="L424" s="1" t="s">
        <v>2346</v>
      </c>
      <c r="M424" s="1" t="s">
        <v>2345</v>
      </c>
      <c r="N424" s="1" t="s">
        <v>2344</v>
      </c>
      <c r="O424" s="1" t="s">
        <v>2343</v>
      </c>
      <c r="P424" s="1" t="s">
        <v>2342</v>
      </c>
      <c r="Q424" s="1" t="s">
        <v>2341</v>
      </c>
      <c r="R424" s="1" t="s">
        <v>8</v>
      </c>
      <c r="S424" s="1" t="s">
        <v>2340</v>
      </c>
      <c r="T424" s="1" t="s">
        <v>2339</v>
      </c>
      <c r="U424" s="1" t="s">
        <v>2338</v>
      </c>
      <c r="V424" s="1" t="s">
        <v>921</v>
      </c>
      <c r="W424" s="1" t="s">
        <v>921</v>
      </c>
      <c r="X424" s="1" t="s">
        <v>21</v>
      </c>
      <c r="Y424" s="1" t="s">
        <v>2337</v>
      </c>
      <c r="Z424" s="1" t="s">
        <v>2336</v>
      </c>
    </row>
    <row r="425" spans="1:26" ht="409.5" x14ac:dyDescent="0.25">
      <c r="A425" s="1">
        <v>424</v>
      </c>
      <c r="B425" s="1" t="s">
        <v>2335</v>
      </c>
      <c r="C425" s="1" t="s">
        <v>2334</v>
      </c>
      <c r="D425" s="3" t="s">
        <v>2333</v>
      </c>
      <c r="E425" s="1">
        <v>84</v>
      </c>
      <c r="F425" s="1" t="s">
        <v>2332</v>
      </c>
      <c r="G425" s="1">
        <v>7791</v>
      </c>
      <c r="H425" s="2">
        <v>38770</v>
      </c>
      <c r="I425" s="2">
        <v>38770</v>
      </c>
      <c r="J425" s="1"/>
      <c r="K425" s="1"/>
      <c r="L425" s="1" t="s">
        <v>2331</v>
      </c>
      <c r="M425" s="1" t="s">
        <v>2330</v>
      </c>
      <c r="N425" s="1" t="s">
        <v>2329</v>
      </c>
      <c r="O425" s="1" t="s">
        <v>2328</v>
      </c>
      <c r="P425" s="1" t="s">
        <v>2327</v>
      </c>
      <c r="Q425" s="1" t="s">
        <v>2326</v>
      </c>
      <c r="R425" s="1" t="s">
        <v>8</v>
      </c>
      <c r="S425" s="1" t="s">
        <v>2325</v>
      </c>
      <c r="T425" s="1" t="s">
        <v>2324</v>
      </c>
      <c r="U425" s="1" t="s">
        <v>2323</v>
      </c>
      <c r="V425" s="1" t="s">
        <v>358</v>
      </c>
      <c r="W425" s="1" t="s">
        <v>2322</v>
      </c>
      <c r="X425" s="1" t="s">
        <v>21</v>
      </c>
      <c r="Y425" s="1" t="s">
        <v>2321</v>
      </c>
      <c r="Z425" s="1" t="s">
        <v>2320</v>
      </c>
    </row>
    <row r="426" spans="1:26" ht="409.5" x14ac:dyDescent="0.25">
      <c r="A426" s="1">
        <v>425</v>
      </c>
      <c r="B426" s="1" t="s">
        <v>2319</v>
      </c>
      <c r="C426" s="1" t="s">
        <v>2318</v>
      </c>
      <c r="D426" s="3" t="s">
        <v>2317</v>
      </c>
      <c r="E426" s="1">
        <v>448</v>
      </c>
      <c r="F426" s="1" t="s">
        <v>2316</v>
      </c>
      <c r="G426" s="1">
        <v>4232</v>
      </c>
      <c r="H426" s="2">
        <v>43552</v>
      </c>
      <c r="I426" s="2">
        <v>43552</v>
      </c>
      <c r="J426" s="1"/>
      <c r="K426" s="1"/>
      <c r="L426" s="1" t="s">
        <v>2315</v>
      </c>
      <c r="M426" s="1" t="s">
        <v>2314</v>
      </c>
      <c r="N426" s="1" t="s">
        <v>2313</v>
      </c>
      <c r="O426" s="1" t="s">
        <v>2312</v>
      </c>
      <c r="P426" s="1" t="s">
        <v>2311</v>
      </c>
      <c r="Q426" s="1" t="s">
        <v>2310</v>
      </c>
      <c r="R426" s="1" t="s">
        <v>8</v>
      </c>
      <c r="S426" s="1" t="s">
        <v>2309</v>
      </c>
      <c r="T426" s="1" t="s">
        <v>2308</v>
      </c>
      <c r="U426" s="1" t="s">
        <v>2307</v>
      </c>
      <c r="V426" s="1" t="s">
        <v>2306</v>
      </c>
      <c r="W426" s="1" t="s">
        <v>2305</v>
      </c>
      <c r="X426" s="1" t="s">
        <v>2</v>
      </c>
      <c r="Y426" s="1" t="s">
        <v>2289</v>
      </c>
      <c r="Z426" s="1" t="s">
        <v>2304</v>
      </c>
    </row>
    <row r="427" spans="1:26" ht="405" x14ac:dyDescent="0.25">
      <c r="A427" s="1">
        <v>426</v>
      </c>
      <c r="B427" s="1" t="s">
        <v>2303</v>
      </c>
      <c r="C427" s="1" t="s">
        <v>2302</v>
      </c>
      <c r="D427" s="3" t="s">
        <v>2301</v>
      </c>
      <c r="E427" s="1">
        <v>447</v>
      </c>
      <c r="F427" s="1" t="s">
        <v>2300</v>
      </c>
      <c r="G427" s="1">
        <v>18761</v>
      </c>
      <c r="H427" s="2">
        <v>43545</v>
      </c>
      <c r="I427" s="2">
        <v>43545</v>
      </c>
      <c r="J427" s="1"/>
      <c r="K427" s="1"/>
      <c r="L427" s="1" t="s">
        <v>2299</v>
      </c>
      <c r="M427" s="1" t="s">
        <v>2298</v>
      </c>
      <c r="N427" s="1" t="s">
        <v>2297</v>
      </c>
      <c r="O427" s="1" t="s">
        <v>2296</v>
      </c>
      <c r="P427" s="1" t="s">
        <v>2295</v>
      </c>
      <c r="Q427" s="1" t="s">
        <v>2294</v>
      </c>
      <c r="R427" s="1" t="s">
        <v>8</v>
      </c>
      <c r="S427" s="1" t="s">
        <v>2293</v>
      </c>
      <c r="T427" s="1" t="s">
        <v>2292</v>
      </c>
      <c r="U427" s="1" t="s">
        <v>2291</v>
      </c>
      <c r="V427" s="1" t="s">
        <v>2290</v>
      </c>
      <c r="W427" s="1" t="s">
        <v>848</v>
      </c>
      <c r="X427" s="1" t="s">
        <v>2</v>
      </c>
      <c r="Y427" s="1" t="s">
        <v>2289</v>
      </c>
      <c r="Z427" s="1"/>
    </row>
    <row r="428" spans="1:26" ht="348.75" x14ac:dyDescent="0.25">
      <c r="A428" s="1">
        <v>427</v>
      </c>
      <c r="B428" s="1" t="s">
        <v>2288</v>
      </c>
      <c r="C428" s="1" t="s">
        <v>2287</v>
      </c>
      <c r="D428" s="3" t="s">
        <v>2286</v>
      </c>
      <c r="E428" s="1">
        <v>451</v>
      </c>
      <c r="F428" s="1" t="s">
        <v>414</v>
      </c>
      <c r="G428" s="1">
        <v>18789</v>
      </c>
      <c r="H428" s="2">
        <v>43573</v>
      </c>
      <c r="I428" s="2">
        <v>43573</v>
      </c>
      <c r="J428" s="1"/>
      <c r="K428" s="1"/>
      <c r="L428" s="1" t="s">
        <v>2285</v>
      </c>
      <c r="M428" s="1" t="s">
        <v>2284</v>
      </c>
      <c r="N428" s="1" t="s">
        <v>2283</v>
      </c>
      <c r="O428" s="1" t="s">
        <v>2282</v>
      </c>
      <c r="P428" s="1" t="s">
        <v>2281</v>
      </c>
      <c r="Q428" s="1" t="s">
        <v>2280</v>
      </c>
      <c r="R428" s="1" t="s">
        <v>8</v>
      </c>
      <c r="S428" s="1" t="s">
        <v>2279</v>
      </c>
      <c r="T428" s="1" t="s">
        <v>2278</v>
      </c>
      <c r="U428" s="1" t="s">
        <v>2277</v>
      </c>
      <c r="V428" s="1" t="s">
        <v>2276</v>
      </c>
      <c r="W428" s="1" t="s">
        <v>2275</v>
      </c>
      <c r="X428" s="1" t="s">
        <v>2</v>
      </c>
      <c r="Y428" s="1" t="s">
        <v>2274</v>
      </c>
      <c r="Z428" s="1" t="s">
        <v>2273</v>
      </c>
    </row>
    <row r="429" spans="1:26" ht="180" x14ac:dyDescent="0.25">
      <c r="A429" s="1">
        <v>428</v>
      </c>
      <c r="B429" s="1" t="s">
        <v>2272</v>
      </c>
      <c r="C429" s="1" t="s">
        <v>2271</v>
      </c>
      <c r="D429" s="3" t="s">
        <v>2270</v>
      </c>
      <c r="E429" s="1">
        <v>195</v>
      </c>
      <c r="F429" s="1" t="s">
        <v>956</v>
      </c>
      <c r="G429" s="1">
        <v>12269</v>
      </c>
      <c r="H429" s="2">
        <v>40984</v>
      </c>
      <c r="I429" s="2">
        <v>40984</v>
      </c>
      <c r="J429" s="2">
        <v>42879</v>
      </c>
      <c r="K429" s="1" t="s">
        <v>230</v>
      </c>
      <c r="L429" s="1" t="s">
        <v>2269</v>
      </c>
      <c r="M429" s="1" t="s">
        <v>2268</v>
      </c>
      <c r="N429" s="1" t="s">
        <v>2267</v>
      </c>
      <c r="O429" s="1" t="s">
        <v>2266</v>
      </c>
      <c r="P429" s="1" t="s">
        <v>2265</v>
      </c>
      <c r="Q429" s="1" t="s">
        <v>2264</v>
      </c>
      <c r="R429" s="1" t="s">
        <v>8</v>
      </c>
      <c r="S429" s="1" t="s">
        <v>2263</v>
      </c>
      <c r="T429" s="1" t="s">
        <v>2262</v>
      </c>
      <c r="U429" s="1" t="s">
        <v>2261</v>
      </c>
      <c r="V429" s="1" t="s">
        <v>2260</v>
      </c>
      <c r="W429" s="1" t="s">
        <v>2259</v>
      </c>
      <c r="X429" s="1" t="s">
        <v>21</v>
      </c>
      <c r="Y429" s="1" t="s">
        <v>2258</v>
      </c>
      <c r="Z429" s="1"/>
    </row>
    <row r="430" spans="1:26" ht="123.75" x14ac:dyDescent="0.25">
      <c r="A430" s="1">
        <v>429</v>
      </c>
      <c r="B430" s="1" t="s">
        <v>2257</v>
      </c>
      <c r="C430" s="1" t="s">
        <v>2256</v>
      </c>
      <c r="D430" s="3" t="s">
        <v>2255</v>
      </c>
      <c r="E430" s="1">
        <v>376</v>
      </c>
      <c r="F430" s="1" t="s">
        <v>248</v>
      </c>
      <c r="G430" s="1">
        <v>17285</v>
      </c>
      <c r="H430" s="2">
        <v>42888</v>
      </c>
      <c r="I430" s="2">
        <v>42888</v>
      </c>
      <c r="J430" s="2">
        <v>43523</v>
      </c>
      <c r="K430" s="1" t="s">
        <v>117</v>
      </c>
      <c r="L430" s="1" t="s">
        <v>2254</v>
      </c>
      <c r="M430" s="1" t="s">
        <v>2253</v>
      </c>
      <c r="N430" s="1" t="s">
        <v>2252</v>
      </c>
      <c r="O430" s="1" t="s">
        <v>2251</v>
      </c>
      <c r="P430" s="1" t="s">
        <v>2250</v>
      </c>
      <c r="Q430" s="1" t="s">
        <v>2249</v>
      </c>
      <c r="R430" s="1" t="s">
        <v>8</v>
      </c>
      <c r="S430" s="1" t="s">
        <v>2248</v>
      </c>
      <c r="T430" s="1" t="s">
        <v>2247</v>
      </c>
      <c r="U430" s="1" t="s">
        <v>2246</v>
      </c>
      <c r="V430" s="1" t="s">
        <v>2245</v>
      </c>
      <c r="W430" s="1" t="s">
        <v>2244</v>
      </c>
      <c r="X430" s="1" t="s">
        <v>2</v>
      </c>
      <c r="Y430" s="1" t="s">
        <v>2243</v>
      </c>
      <c r="Z430" s="1"/>
    </row>
    <row r="431" spans="1:26" ht="371.25" x14ac:dyDescent="0.25">
      <c r="A431" s="1">
        <v>430</v>
      </c>
      <c r="B431" s="1" t="s">
        <v>2242</v>
      </c>
      <c r="C431" s="1" t="s">
        <v>2241</v>
      </c>
      <c r="D431" s="3" t="s">
        <v>2240</v>
      </c>
      <c r="E431" s="1">
        <v>92</v>
      </c>
      <c r="F431" s="1" t="s">
        <v>100</v>
      </c>
      <c r="G431" s="1">
        <v>8260</v>
      </c>
      <c r="H431" s="2">
        <v>39157</v>
      </c>
      <c r="I431" s="2">
        <v>39157</v>
      </c>
      <c r="J431" s="2">
        <v>43894</v>
      </c>
      <c r="K431" s="1" t="s">
        <v>50</v>
      </c>
      <c r="L431" s="1" t="s">
        <v>2239</v>
      </c>
      <c r="M431" s="1" t="s">
        <v>2238</v>
      </c>
      <c r="N431" s="1" t="s">
        <v>2237</v>
      </c>
      <c r="O431" s="1" t="s">
        <v>2236</v>
      </c>
      <c r="P431" s="1" t="s">
        <v>2235</v>
      </c>
      <c r="Q431" s="1" t="s">
        <v>2234</v>
      </c>
      <c r="R431" s="1" t="s">
        <v>8</v>
      </c>
      <c r="S431" s="1" t="s">
        <v>2233</v>
      </c>
      <c r="T431" s="1" t="s">
        <v>2232</v>
      </c>
      <c r="U431" s="1" t="s">
        <v>2231</v>
      </c>
      <c r="V431" s="1" t="s">
        <v>2230</v>
      </c>
      <c r="W431" s="1" t="s">
        <v>2229</v>
      </c>
      <c r="X431" s="1" t="s">
        <v>21</v>
      </c>
      <c r="Y431" s="1" t="s">
        <v>2228</v>
      </c>
      <c r="Z431" s="1" t="s">
        <v>2227</v>
      </c>
    </row>
    <row r="432" spans="1:26" ht="409.5" x14ac:dyDescent="0.25">
      <c r="A432" s="1">
        <v>431</v>
      </c>
      <c r="B432" s="1" t="s">
        <v>2226</v>
      </c>
      <c r="C432" s="1" t="s">
        <v>2225</v>
      </c>
      <c r="D432" s="3" t="s">
        <v>2224</v>
      </c>
      <c r="E432" s="1">
        <v>434</v>
      </c>
      <c r="F432" s="1" t="s">
        <v>248</v>
      </c>
      <c r="G432" s="1">
        <v>18431</v>
      </c>
      <c r="H432" s="2">
        <v>43431</v>
      </c>
      <c r="I432" s="2">
        <v>43431</v>
      </c>
      <c r="J432" s="2">
        <v>45310</v>
      </c>
      <c r="K432" s="1" t="s">
        <v>50</v>
      </c>
      <c r="L432" s="1" t="s">
        <v>2223</v>
      </c>
      <c r="M432" s="1" t="s">
        <v>2222</v>
      </c>
      <c r="N432" s="1" t="s">
        <v>2221</v>
      </c>
      <c r="O432" s="1" t="s">
        <v>2220</v>
      </c>
      <c r="P432" s="1" t="s">
        <v>1187</v>
      </c>
      <c r="Q432" s="1" t="s">
        <v>2219</v>
      </c>
      <c r="R432" s="1" t="s">
        <v>8</v>
      </c>
      <c r="S432" s="1" t="s">
        <v>2218</v>
      </c>
      <c r="T432" s="1" t="s">
        <v>2217</v>
      </c>
      <c r="U432" s="1" t="s">
        <v>2216</v>
      </c>
      <c r="V432" s="1" t="s">
        <v>2215</v>
      </c>
      <c r="W432" s="1" t="s">
        <v>2214</v>
      </c>
      <c r="X432" s="1" t="s">
        <v>2</v>
      </c>
      <c r="Y432" s="1" t="s">
        <v>2213</v>
      </c>
      <c r="Z432" s="1" t="s">
        <v>2212</v>
      </c>
    </row>
    <row r="433" spans="1:26" ht="33.75" x14ac:dyDescent="0.25">
      <c r="A433" s="1">
        <v>432</v>
      </c>
      <c r="B433" s="1" t="s">
        <v>2211</v>
      </c>
      <c r="C433" s="1" t="s">
        <v>2210</v>
      </c>
      <c r="D433" s="3" t="s">
        <v>2209</v>
      </c>
      <c r="E433" s="1">
        <v>565</v>
      </c>
      <c r="F433" s="1" t="s">
        <v>248</v>
      </c>
      <c r="G433" s="1">
        <v>23358</v>
      </c>
      <c r="H433" s="2">
        <v>45525</v>
      </c>
      <c r="I433" s="2">
        <v>45525</v>
      </c>
      <c r="J433" s="1"/>
      <c r="K433" s="1"/>
      <c r="L433" s="1" t="s">
        <v>2208</v>
      </c>
      <c r="M433" s="1" t="s">
        <v>2207</v>
      </c>
      <c r="N433" s="1" t="s">
        <v>2206</v>
      </c>
      <c r="O433" s="1" t="s">
        <v>2205</v>
      </c>
      <c r="P433" s="1" t="s">
        <v>1466</v>
      </c>
      <c r="Q433" s="1" t="s">
        <v>2204</v>
      </c>
      <c r="R433" s="1" t="s">
        <v>8</v>
      </c>
      <c r="S433" s="1"/>
      <c r="T433" s="1"/>
      <c r="U433" s="1" t="s">
        <v>2203</v>
      </c>
      <c r="V433" s="1" t="s">
        <v>595</v>
      </c>
      <c r="W433" s="1" t="s">
        <v>1181</v>
      </c>
      <c r="X433" s="1" t="s">
        <v>2</v>
      </c>
      <c r="Y433" s="1"/>
      <c r="Z433" s="1"/>
    </row>
    <row r="434" spans="1:26" ht="409.5" x14ac:dyDescent="0.25">
      <c r="A434" s="1">
        <v>433</v>
      </c>
      <c r="B434" s="1" t="s">
        <v>2202</v>
      </c>
      <c r="C434" s="1" t="s">
        <v>2201</v>
      </c>
      <c r="D434" s="3" t="s">
        <v>2200</v>
      </c>
      <c r="E434" s="1">
        <v>33</v>
      </c>
      <c r="F434" s="1" t="s">
        <v>231</v>
      </c>
      <c r="G434" s="1">
        <v>4337</v>
      </c>
      <c r="H434" s="2">
        <v>37783</v>
      </c>
      <c r="I434" s="2">
        <v>37783</v>
      </c>
      <c r="J434" s="2">
        <v>44281</v>
      </c>
      <c r="K434" s="1" t="s">
        <v>50</v>
      </c>
      <c r="L434" s="1" t="s">
        <v>2199</v>
      </c>
      <c r="M434" s="1" t="s">
        <v>2198</v>
      </c>
      <c r="N434" s="1" t="s">
        <v>2197</v>
      </c>
      <c r="O434" s="1" t="s">
        <v>2196</v>
      </c>
      <c r="P434" s="1" t="s">
        <v>2195</v>
      </c>
      <c r="Q434" s="1" t="s">
        <v>2194</v>
      </c>
      <c r="R434" s="1" t="s">
        <v>8</v>
      </c>
      <c r="S434" s="1" t="s">
        <v>2193</v>
      </c>
      <c r="T434" s="1" t="s">
        <v>2192</v>
      </c>
      <c r="U434" s="1" t="s">
        <v>2191</v>
      </c>
      <c r="V434" s="1" t="s">
        <v>2190</v>
      </c>
      <c r="W434" s="1" t="s">
        <v>2189</v>
      </c>
      <c r="X434" s="1" t="s">
        <v>21</v>
      </c>
      <c r="Y434" s="1" t="s">
        <v>2188</v>
      </c>
      <c r="Z434" s="1" t="s">
        <v>2187</v>
      </c>
    </row>
    <row r="435" spans="1:26" ht="213.75" x14ac:dyDescent="0.25">
      <c r="A435" s="1">
        <v>434</v>
      </c>
      <c r="B435" s="1" t="s">
        <v>2186</v>
      </c>
      <c r="C435" s="1" t="s">
        <v>2185</v>
      </c>
      <c r="D435" s="3" t="s">
        <v>2184</v>
      </c>
      <c r="E435" s="1">
        <v>472</v>
      </c>
      <c r="F435" s="1" t="s">
        <v>147</v>
      </c>
      <c r="G435" s="1">
        <v>19378</v>
      </c>
      <c r="H435" s="2">
        <v>43817</v>
      </c>
      <c r="I435" s="2">
        <v>43817</v>
      </c>
      <c r="J435" s="2">
        <v>44967</v>
      </c>
      <c r="K435" s="1" t="s">
        <v>198</v>
      </c>
      <c r="L435" s="1" t="s">
        <v>2183</v>
      </c>
      <c r="M435" s="1" t="s">
        <v>2182</v>
      </c>
      <c r="N435" s="1" t="s">
        <v>2181</v>
      </c>
      <c r="O435" s="1" t="s">
        <v>2180</v>
      </c>
      <c r="P435" s="1" t="s">
        <v>1187</v>
      </c>
      <c r="Q435" s="1" t="s">
        <v>2179</v>
      </c>
      <c r="R435" s="1" t="s">
        <v>8</v>
      </c>
      <c r="S435" s="1"/>
      <c r="T435" s="1" t="s">
        <v>2178</v>
      </c>
      <c r="U435" s="1" t="s">
        <v>2177</v>
      </c>
      <c r="V435" s="1" t="s">
        <v>2176</v>
      </c>
      <c r="W435" s="1" t="s">
        <v>2175</v>
      </c>
      <c r="X435" s="1" t="s">
        <v>2</v>
      </c>
      <c r="Y435" s="1" t="s">
        <v>2174</v>
      </c>
      <c r="Z435" s="1" t="s">
        <v>2173</v>
      </c>
    </row>
    <row r="436" spans="1:26" ht="409.5" x14ac:dyDescent="0.25">
      <c r="A436" s="1">
        <v>435</v>
      </c>
      <c r="B436" s="1" t="s">
        <v>2172</v>
      </c>
      <c r="C436" s="1" t="s">
        <v>2171</v>
      </c>
      <c r="D436" s="3" t="s">
        <v>2170</v>
      </c>
      <c r="E436" s="1">
        <v>197</v>
      </c>
      <c r="F436" s="1" t="s">
        <v>51</v>
      </c>
      <c r="G436" s="1">
        <v>12319</v>
      </c>
      <c r="H436" s="2">
        <v>41020</v>
      </c>
      <c r="I436" s="2">
        <v>41020</v>
      </c>
      <c r="J436" s="1"/>
      <c r="K436" s="1"/>
      <c r="L436" s="1" t="s">
        <v>2169</v>
      </c>
      <c r="M436" s="1" t="s">
        <v>2168</v>
      </c>
      <c r="N436" s="1" t="s">
        <v>2167</v>
      </c>
      <c r="O436" s="1" t="s">
        <v>2166</v>
      </c>
      <c r="P436" s="1" t="s">
        <v>2165</v>
      </c>
      <c r="Q436" s="1" t="s">
        <v>2164</v>
      </c>
      <c r="R436" s="1" t="s">
        <v>8</v>
      </c>
      <c r="S436" s="1" t="s">
        <v>2163</v>
      </c>
      <c r="T436" s="1" t="s">
        <v>2162</v>
      </c>
      <c r="U436" s="1" t="s">
        <v>726</v>
      </c>
      <c r="V436" s="1" t="s">
        <v>2161</v>
      </c>
      <c r="W436" s="1" t="s">
        <v>1157</v>
      </c>
      <c r="X436" s="1" t="s">
        <v>21</v>
      </c>
      <c r="Y436" s="1" t="s">
        <v>2160</v>
      </c>
      <c r="Z436" s="1"/>
    </row>
    <row r="437" spans="1:26" ht="405" x14ac:dyDescent="0.25">
      <c r="A437" s="1">
        <v>436</v>
      </c>
      <c r="B437" s="1" t="s">
        <v>2159</v>
      </c>
      <c r="C437" s="1" t="s">
        <v>2158</v>
      </c>
      <c r="D437" s="3" t="s">
        <v>2157</v>
      </c>
      <c r="E437" s="1">
        <v>426</v>
      </c>
      <c r="F437" s="1" t="s">
        <v>2156</v>
      </c>
      <c r="G437" s="1">
        <v>18162</v>
      </c>
      <c r="H437" s="2">
        <v>43374</v>
      </c>
      <c r="I437" s="2">
        <v>43374</v>
      </c>
      <c r="J437" s="1"/>
      <c r="K437" s="1"/>
      <c r="L437" s="1" t="s">
        <v>2155</v>
      </c>
      <c r="M437" s="1" t="s">
        <v>2154</v>
      </c>
      <c r="N437" s="1" t="s">
        <v>2153</v>
      </c>
      <c r="O437" s="1" t="s">
        <v>2152</v>
      </c>
      <c r="P437" s="1" t="s">
        <v>573</v>
      </c>
      <c r="Q437" s="1" t="s">
        <v>2151</v>
      </c>
      <c r="R437" s="1" t="s">
        <v>8</v>
      </c>
      <c r="S437" s="1" t="s">
        <v>2150</v>
      </c>
      <c r="T437" s="1" t="s">
        <v>2149</v>
      </c>
      <c r="U437" s="1" t="s">
        <v>2148</v>
      </c>
      <c r="V437" s="1" t="s">
        <v>2147</v>
      </c>
      <c r="W437" s="1" t="s">
        <v>22</v>
      </c>
      <c r="X437" s="1" t="s">
        <v>2</v>
      </c>
      <c r="Y437" s="1" t="s">
        <v>2146</v>
      </c>
      <c r="Z437" s="1" t="s">
        <v>2145</v>
      </c>
    </row>
    <row r="438" spans="1:26" ht="78.75" x14ac:dyDescent="0.25">
      <c r="A438" s="1">
        <v>437</v>
      </c>
      <c r="B438" s="1" t="s">
        <v>2144</v>
      </c>
      <c r="C438" s="1" t="s">
        <v>2143</v>
      </c>
      <c r="D438" s="3" t="s">
        <v>2142</v>
      </c>
      <c r="E438" s="1">
        <v>562</v>
      </c>
      <c r="F438" s="1" t="s">
        <v>164</v>
      </c>
      <c r="G438" s="1">
        <v>23285</v>
      </c>
      <c r="H438" s="2">
        <v>45516</v>
      </c>
      <c r="I438" s="2">
        <v>45516</v>
      </c>
      <c r="J438" s="1"/>
      <c r="K438" s="1"/>
      <c r="L438" s="1" t="s">
        <v>2141</v>
      </c>
      <c r="M438" s="1" t="s">
        <v>2140</v>
      </c>
      <c r="N438" s="1" t="s">
        <v>2139</v>
      </c>
      <c r="O438" s="1" t="s">
        <v>2138</v>
      </c>
      <c r="P438" s="1" t="s">
        <v>126</v>
      </c>
      <c r="Q438" s="1" t="s">
        <v>2137</v>
      </c>
      <c r="R438" s="1" t="s">
        <v>8</v>
      </c>
      <c r="S438" s="1"/>
      <c r="T438" s="1" t="s">
        <v>2136</v>
      </c>
      <c r="U438" s="1" t="s">
        <v>2135</v>
      </c>
      <c r="V438" s="1" t="s">
        <v>153</v>
      </c>
      <c r="W438" s="1" t="s">
        <v>2134</v>
      </c>
      <c r="X438" s="1" t="s">
        <v>2</v>
      </c>
      <c r="Y438" s="1"/>
      <c r="Z438" s="1"/>
    </row>
    <row r="439" spans="1:26" ht="180" x14ac:dyDescent="0.25">
      <c r="A439" s="1">
        <v>438</v>
      </c>
      <c r="B439" s="1" t="s">
        <v>2133</v>
      </c>
      <c r="C439" s="1" t="s">
        <v>2132</v>
      </c>
      <c r="D439" s="3" t="s">
        <v>2131</v>
      </c>
      <c r="E439" s="1">
        <v>25</v>
      </c>
      <c r="F439" s="1" t="s">
        <v>279</v>
      </c>
      <c r="G439" s="1">
        <v>4423</v>
      </c>
      <c r="H439" s="2">
        <v>37783</v>
      </c>
      <c r="I439" s="2">
        <v>37783</v>
      </c>
      <c r="J439" s="2">
        <v>42971</v>
      </c>
      <c r="K439" s="1" t="s">
        <v>117</v>
      </c>
      <c r="L439" s="1" t="s">
        <v>278</v>
      </c>
      <c r="M439" s="1" t="s">
        <v>2130</v>
      </c>
      <c r="N439" s="1" t="s">
        <v>276</v>
      </c>
      <c r="O439" s="1" t="s">
        <v>2129</v>
      </c>
      <c r="P439" s="1" t="s">
        <v>2128</v>
      </c>
      <c r="Q439" s="1" t="s">
        <v>2127</v>
      </c>
      <c r="R439" s="1" t="s">
        <v>8</v>
      </c>
      <c r="S439" s="1" t="s">
        <v>2126</v>
      </c>
      <c r="T439" s="1" t="s">
        <v>2125</v>
      </c>
      <c r="U439" s="1" t="s">
        <v>2124</v>
      </c>
      <c r="V439" s="1" t="s">
        <v>2123</v>
      </c>
      <c r="W439" s="1" t="s">
        <v>2122</v>
      </c>
      <c r="X439" s="1" t="s">
        <v>21</v>
      </c>
      <c r="Y439" s="1" t="s">
        <v>236</v>
      </c>
      <c r="Z439" s="1" t="s">
        <v>2121</v>
      </c>
    </row>
    <row r="440" spans="1:26" ht="409.5" x14ac:dyDescent="0.25">
      <c r="A440" s="1">
        <v>439</v>
      </c>
      <c r="B440" s="1" t="s">
        <v>2120</v>
      </c>
      <c r="C440" s="1" t="s">
        <v>2119</v>
      </c>
      <c r="D440" s="3" t="s">
        <v>2118</v>
      </c>
      <c r="E440" s="1">
        <v>251</v>
      </c>
      <c r="F440" s="1" t="s">
        <v>2117</v>
      </c>
      <c r="G440" s="1" t="s">
        <v>2116</v>
      </c>
      <c r="H440" s="2">
        <v>41731</v>
      </c>
      <c r="I440" s="2">
        <v>41731</v>
      </c>
      <c r="J440" s="2">
        <v>44264</v>
      </c>
      <c r="K440" s="1" t="s">
        <v>198</v>
      </c>
      <c r="L440" s="1" t="s">
        <v>2115</v>
      </c>
      <c r="M440" s="1" t="s">
        <v>2114</v>
      </c>
      <c r="N440" s="1" t="s">
        <v>2113</v>
      </c>
      <c r="O440" s="1" t="s">
        <v>2112</v>
      </c>
      <c r="P440" s="1" t="s">
        <v>2111</v>
      </c>
      <c r="Q440" s="1" t="s">
        <v>2110</v>
      </c>
      <c r="R440" s="1" t="s">
        <v>8</v>
      </c>
      <c r="S440" s="1" t="s">
        <v>2109</v>
      </c>
      <c r="T440" s="1" t="s">
        <v>2108</v>
      </c>
      <c r="U440" s="1" t="s">
        <v>2107</v>
      </c>
      <c r="V440" s="1" t="s">
        <v>2106</v>
      </c>
      <c r="W440" s="1" t="s">
        <v>2105</v>
      </c>
      <c r="X440" s="1" t="s">
        <v>21</v>
      </c>
      <c r="Y440" s="1" t="s">
        <v>2104</v>
      </c>
      <c r="Z440" s="1"/>
    </row>
    <row r="441" spans="1:26" ht="292.5" x14ac:dyDescent="0.25">
      <c r="A441" s="1">
        <v>440</v>
      </c>
      <c r="B441" s="1" t="s">
        <v>2103</v>
      </c>
      <c r="C441" s="1" t="s">
        <v>2102</v>
      </c>
      <c r="D441" s="3" t="s">
        <v>2101</v>
      </c>
      <c r="E441" s="1">
        <v>317</v>
      </c>
      <c r="F441" s="1" t="s">
        <v>646</v>
      </c>
      <c r="G441" s="1">
        <v>16039</v>
      </c>
      <c r="H441" s="2">
        <v>42426</v>
      </c>
      <c r="I441" s="2">
        <v>42426</v>
      </c>
      <c r="J441" s="2">
        <v>43327</v>
      </c>
      <c r="K441" s="1" t="s">
        <v>230</v>
      </c>
      <c r="L441" s="1" t="s">
        <v>2100</v>
      </c>
      <c r="M441" s="1" t="s">
        <v>2099</v>
      </c>
      <c r="N441" s="1" t="s">
        <v>2098</v>
      </c>
      <c r="O441" s="1" t="s">
        <v>2097</v>
      </c>
      <c r="P441" s="1" t="s">
        <v>2096</v>
      </c>
      <c r="Q441" s="1" t="s">
        <v>2095</v>
      </c>
      <c r="R441" s="1" t="s">
        <v>8</v>
      </c>
      <c r="S441" s="1" t="s">
        <v>2094</v>
      </c>
      <c r="T441" s="1" t="s">
        <v>2093</v>
      </c>
      <c r="U441" s="1" t="s">
        <v>2092</v>
      </c>
      <c r="V441" s="1" t="s">
        <v>2091</v>
      </c>
      <c r="W441" s="1" t="s">
        <v>2090</v>
      </c>
      <c r="X441" s="1" t="s">
        <v>21</v>
      </c>
      <c r="Y441" s="1"/>
      <c r="Z441" s="1" t="s">
        <v>2089</v>
      </c>
    </row>
    <row r="442" spans="1:26" ht="409.5" x14ac:dyDescent="0.25">
      <c r="A442" s="1">
        <v>441</v>
      </c>
      <c r="B442" s="1" t="s">
        <v>2088</v>
      </c>
      <c r="C442" s="1" t="s">
        <v>2087</v>
      </c>
      <c r="D442" s="3" t="s">
        <v>2071</v>
      </c>
      <c r="E442" s="1">
        <v>146</v>
      </c>
      <c r="F442" s="1" t="s">
        <v>51</v>
      </c>
      <c r="G442" s="1">
        <v>11368</v>
      </c>
      <c r="H442" s="2">
        <v>40624</v>
      </c>
      <c r="I442" s="2">
        <v>40624</v>
      </c>
      <c r="J442" s="2">
        <v>44421</v>
      </c>
      <c r="K442" s="1" t="s">
        <v>230</v>
      </c>
      <c r="L442" s="1" t="s">
        <v>2086</v>
      </c>
      <c r="M442" s="1" t="s">
        <v>2085</v>
      </c>
      <c r="N442" s="1" t="s">
        <v>2084</v>
      </c>
      <c r="O442" s="1" t="s">
        <v>2083</v>
      </c>
      <c r="P442" s="1" t="s">
        <v>2082</v>
      </c>
      <c r="Q442" s="1" t="s">
        <v>2081</v>
      </c>
      <c r="R442" s="1" t="s">
        <v>8</v>
      </c>
      <c r="S442" s="1" t="s">
        <v>2080</v>
      </c>
      <c r="T442" s="1" t="s">
        <v>2079</v>
      </c>
      <c r="U442" s="1" t="s">
        <v>2078</v>
      </c>
      <c r="V442" s="1" t="s">
        <v>2077</v>
      </c>
      <c r="W442" s="1" t="s">
        <v>2076</v>
      </c>
      <c r="X442" s="1" t="s">
        <v>21</v>
      </c>
      <c r="Y442" s="1" t="s">
        <v>2075</v>
      </c>
      <c r="Z442" s="1" t="s">
        <v>2074</v>
      </c>
    </row>
    <row r="443" spans="1:26" ht="45" x14ac:dyDescent="0.25">
      <c r="A443" s="1">
        <v>442</v>
      </c>
      <c r="B443" s="1" t="s">
        <v>2073</v>
      </c>
      <c r="C443" s="1" t="s">
        <v>2072</v>
      </c>
      <c r="D443" s="3" t="s">
        <v>2071</v>
      </c>
      <c r="E443" s="1">
        <v>145</v>
      </c>
      <c r="F443" s="1" t="s">
        <v>446</v>
      </c>
      <c r="G443" s="1">
        <v>11308</v>
      </c>
      <c r="H443" s="2">
        <v>40624</v>
      </c>
      <c r="I443" s="2">
        <v>40624</v>
      </c>
      <c r="J443" s="2">
        <v>41435</v>
      </c>
      <c r="K443" s="1" t="s">
        <v>117</v>
      </c>
      <c r="L443" s="1" t="s">
        <v>1901</v>
      </c>
      <c r="M443" s="1" t="s">
        <v>1900</v>
      </c>
      <c r="N443" s="1" t="s">
        <v>2070</v>
      </c>
      <c r="O443" s="1" t="s">
        <v>2069</v>
      </c>
      <c r="P443" s="1" t="s">
        <v>2068</v>
      </c>
      <c r="Q443" s="1" t="s">
        <v>2067</v>
      </c>
      <c r="R443" s="1" t="s">
        <v>8</v>
      </c>
      <c r="S443" s="1"/>
      <c r="T443" s="1"/>
      <c r="U443" s="1" t="s">
        <v>1895</v>
      </c>
      <c r="V443" s="1" t="s">
        <v>2066</v>
      </c>
      <c r="W443" s="1" t="s">
        <v>2065</v>
      </c>
      <c r="X443" s="1" t="s">
        <v>21</v>
      </c>
      <c r="Y443" s="1"/>
      <c r="Z443" s="1"/>
    </row>
    <row r="444" spans="1:26" ht="56.25" x14ac:dyDescent="0.25">
      <c r="A444" s="1">
        <v>443</v>
      </c>
      <c r="B444" s="1" t="s">
        <v>2064</v>
      </c>
      <c r="C444" s="1" t="s">
        <v>2063</v>
      </c>
      <c r="D444" s="3" t="s">
        <v>2062</v>
      </c>
      <c r="E444" s="1">
        <v>590</v>
      </c>
      <c r="F444" s="1" t="s">
        <v>248</v>
      </c>
      <c r="G444" s="1"/>
      <c r="H444" s="2">
        <v>45744</v>
      </c>
      <c r="I444" s="2">
        <v>45744</v>
      </c>
      <c r="J444" s="1"/>
      <c r="K444" s="1"/>
      <c r="L444" s="1" t="s">
        <v>2061</v>
      </c>
      <c r="M444" s="1" t="s">
        <v>2060</v>
      </c>
      <c r="N444" s="1" t="s">
        <v>2059</v>
      </c>
      <c r="O444" s="1" t="s">
        <v>2058</v>
      </c>
      <c r="P444" s="1" t="s">
        <v>1715</v>
      </c>
      <c r="Q444" s="1" t="s">
        <v>2057</v>
      </c>
      <c r="R444" s="1" t="s">
        <v>8</v>
      </c>
      <c r="S444" s="1"/>
      <c r="T444" s="1"/>
      <c r="U444" s="1" t="s">
        <v>2056</v>
      </c>
      <c r="V444" s="1" t="s">
        <v>2055</v>
      </c>
      <c r="W444" s="1" t="s">
        <v>2055</v>
      </c>
      <c r="X444" s="1" t="s">
        <v>2</v>
      </c>
      <c r="Y444" s="1"/>
      <c r="Z444" s="1"/>
    </row>
    <row r="445" spans="1:26" ht="409.5" x14ac:dyDescent="0.25">
      <c r="A445" s="1">
        <v>444</v>
      </c>
      <c r="B445" s="1" t="s">
        <v>2054</v>
      </c>
      <c r="C445" s="1" t="s">
        <v>2053</v>
      </c>
      <c r="D445" s="3" t="s">
        <v>2052</v>
      </c>
      <c r="E445" s="1">
        <v>171</v>
      </c>
      <c r="F445" s="1" t="s">
        <v>2051</v>
      </c>
      <c r="G445" s="1">
        <v>4486</v>
      </c>
      <c r="H445" s="2">
        <v>40777</v>
      </c>
      <c r="I445" s="2">
        <v>40777</v>
      </c>
      <c r="J445" s="1"/>
      <c r="K445" s="1"/>
      <c r="L445" s="1" t="s">
        <v>2050</v>
      </c>
      <c r="M445" s="1" t="s">
        <v>2049</v>
      </c>
      <c r="N445" s="1" t="s">
        <v>2048</v>
      </c>
      <c r="O445" s="1" t="s">
        <v>2047</v>
      </c>
      <c r="P445" s="1" t="s">
        <v>2046</v>
      </c>
      <c r="Q445" s="1" t="s">
        <v>2045</v>
      </c>
      <c r="R445" s="1" t="s">
        <v>8</v>
      </c>
      <c r="S445" s="1" t="s">
        <v>2044</v>
      </c>
      <c r="T445" s="1" t="s">
        <v>2043</v>
      </c>
      <c r="U445" s="1" t="s">
        <v>2042</v>
      </c>
      <c r="V445" s="1" t="s">
        <v>936</v>
      </c>
      <c r="W445" s="1" t="s">
        <v>817</v>
      </c>
      <c r="X445" s="1" t="s">
        <v>21</v>
      </c>
      <c r="Y445" s="1" t="s">
        <v>2041</v>
      </c>
      <c r="Z445" s="1" t="s">
        <v>2040</v>
      </c>
    </row>
    <row r="446" spans="1:26" ht="409.5" x14ac:dyDescent="0.25">
      <c r="A446" s="1">
        <v>445</v>
      </c>
      <c r="B446" s="1" t="s">
        <v>2039</v>
      </c>
      <c r="C446" s="1" t="s">
        <v>2038</v>
      </c>
      <c r="D446" s="3" t="s">
        <v>2037</v>
      </c>
      <c r="E446" s="1">
        <v>172</v>
      </c>
      <c r="F446" s="1" t="s">
        <v>2036</v>
      </c>
      <c r="G446" s="1">
        <v>4485</v>
      </c>
      <c r="H446" s="2">
        <v>40777</v>
      </c>
      <c r="I446" s="2">
        <v>40777</v>
      </c>
      <c r="J446" s="1"/>
      <c r="K446" s="1"/>
      <c r="L446" s="1" t="s">
        <v>2035</v>
      </c>
      <c r="M446" s="1" t="s">
        <v>2034</v>
      </c>
      <c r="N446" s="1" t="s">
        <v>2033</v>
      </c>
      <c r="O446" s="1" t="s">
        <v>2032</v>
      </c>
      <c r="P446" s="1" t="s">
        <v>2031</v>
      </c>
      <c r="Q446" s="1" t="s">
        <v>2030</v>
      </c>
      <c r="R446" s="1" t="s">
        <v>8</v>
      </c>
      <c r="S446" s="1" t="s">
        <v>2029</v>
      </c>
      <c r="T446" s="1" t="s">
        <v>2028</v>
      </c>
      <c r="U446" s="1" t="s">
        <v>2027</v>
      </c>
      <c r="V446" s="1" t="s">
        <v>2026</v>
      </c>
      <c r="W446" s="1" t="s">
        <v>1515</v>
      </c>
      <c r="X446" s="1" t="s">
        <v>21</v>
      </c>
      <c r="Y446" s="1" t="s">
        <v>2025</v>
      </c>
      <c r="Z446" s="1" t="s">
        <v>2024</v>
      </c>
    </row>
    <row r="447" spans="1:26" ht="409.5" x14ac:dyDescent="0.25">
      <c r="A447" s="1">
        <v>446</v>
      </c>
      <c r="B447" s="1" t="s">
        <v>2023</v>
      </c>
      <c r="C447" s="1" t="s">
        <v>2022</v>
      </c>
      <c r="D447" s="3" t="s">
        <v>2021</v>
      </c>
      <c r="E447" s="1">
        <v>187</v>
      </c>
      <c r="F447" s="1" t="s">
        <v>932</v>
      </c>
      <c r="G447" s="1">
        <v>12031</v>
      </c>
      <c r="H447" s="2">
        <v>40848</v>
      </c>
      <c r="I447" s="2">
        <v>40848</v>
      </c>
      <c r="J447" s="1"/>
      <c r="K447" s="1"/>
      <c r="L447" s="1" t="s">
        <v>2020</v>
      </c>
      <c r="M447" s="1" t="s">
        <v>2019</v>
      </c>
      <c r="N447" s="1" t="s">
        <v>2018</v>
      </c>
      <c r="O447" s="1" t="s">
        <v>2017</v>
      </c>
      <c r="P447" s="1" t="s">
        <v>2016</v>
      </c>
      <c r="Q447" s="1" t="s">
        <v>2015</v>
      </c>
      <c r="R447" s="1" t="s">
        <v>8</v>
      </c>
      <c r="S447" s="1" t="s">
        <v>2014</v>
      </c>
      <c r="T447" s="1" t="s">
        <v>2013</v>
      </c>
      <c r="U447" s="1" t="s">
        <v>2012</v>
      </c>
      <c r="V447" s="1" t="s">
        <v>2011</v>
      </c>
      <c r="W447" s="1" t="s">
        <v>2010</v>
      </c>
      <c r="X447" s="1" t="s">
        <v>21</v>
      </c>
      <c r="Y447" s="1" t="s">
        <v>2009</v>
      </c>
      <c r="Z447" s="1" t="s">
        <v>2008</v>
      </c>
    </row>
    <row r="448" spans="1:26" ht="56.25" x14ac:dyDescent="0.25">
      <c r="A448" s="1">
        <v>447</v>
      </c>
      <c r="B448" s="1" t="s">
        <v>2007</v>
      </c>
      <c r="C448" s="1" t="s">
        <v>2006</v>
      </c>
      <c r="D448" s="3" t="s">
        <v>2005</v>
      </c>
      <c r="E448" s="1">
        <v>303</v>
      </c>
      <c r="F448" s="1" t="s">
        <v>215</v>
      </c>
      <c r="G448" s="1">
        <v>13578</v>
      </c>
      <c r="H448" s="2">
        <v>42341</v>
      </c>
      <c r="I448" s="2">
        <v>42341</v>
      </c>
      <c r="J448" s="2">
        <v>42513</v>
      </c>
      <c r="K448" s="1" t="s">
        <v>117</v>
      </c>
      <c r="L448" s="1" t="s">
        <v>2004</v>
      </c>
      <c r="M448" s="1" t="s">
        <v>2003</v>
      </c>
      <c r="N448" s="1" t="s">
        <v>2002</v>
      </c>
      <c r="O448" s="1" t="s">
        <v>2001</v>
      </c>
      <c r="P448" s="1" t="s">
        <v>2000</v>
      </c>
      <c r="Q448" s="1" t="s">
        <v>1999</v>
      </c>
      <c r="R448" s="1" t="s">
        <v>8</v>
      </c>
      <c r="S448" s="1"/>
      <c r="T448" s="1"/>
      <c r="U448" s="1" t="s">
        <v>1998</v>
      </c>
      <c r="V448" s="1" t="s">
        <v>1997</v>
      </c>
      <c r="W448" s="1" t="s">
        <v>1996</v>
      </c>
      <c r="X448" s="1" t="s">
        <v>21</v>
      </c>
      <c r="Y448" s="1"/>
      <c r="Z448" s="1"/>
    </row>
    <row r="449" spans="1:26" ht="409.5" x14ac:dyDescent="0.25">
      <c r="A449" s="1">
        <v>448</v>
      </c>
      <c r="B449" s="1" t="s">
        <v>1995</v>
      </c>
      <c r="C449" s="1" t="s">
        <v>1994</v>
      </c>
      <c r="D449" s="3" t="s">
        <v>1993</v>
      </c>
      <c r="E449" s="1">
        <v>577</v>
      </c>
      <c r="F449" s="1" t="s">
        <v>147</v>
      </c>
      <c r="G449" s="1"/>
      <c r="H449" s="2">
        <v>45681</v>
      </c>
      <c r="I449" s="2">
        <v>45681</v>
      </c>
      <c r="J449" s="1"/>
      <c r="K449" s="1"/>
      <c r="L449" s="1" t="s">
        <v>1992</v>
      </c>
      <c r="M449" s="1" t="s">
        <v>1991</v>
      </c>
      <c r="N449" s="1" t="s">
        <v>1990</v>
      </c>
      <c r="O449" s="1" t="s">
        <v>1989</v>
      </c>
      <c r="P449" s="1" t="s">
        <v>1988</v>
      </c>
      <c r="Q449" s="1" t="s">
        <v>1987</v>
      </c>
      <c r="R449" s="1" t="s">
        <v>8</v>
      </c>
      <c r="S449" s="1"/>
      <c r="T449" s="1" t="s">
        <v>1986</v>
      </c>
      <c r="U449" s="1" t="s">
        <v>1985</v>
      </c>
      <c r="V449" s="1" t="s">
        <v>1984</v>
      </c>
      <c r="W449" s="1" t="s">
        <v>1131</v>
      </c>
      <c r="X449" s="1" t="s">
        <v>2</v>
      </c>
      <c r="Y449" s="1"/>
      <c r="Z449" s="1"/>
    </row>
    <row r="450" spans="1:26" ht="180" x14ac:dyDescent="0.25">
      <c r="A450" s="1">
        <v>449</v>
      </c>
      <c r="B450" s="1" t="s">
        <v>1983</v>
      </c>
      <c r="C450" s="1" t="s">
        <v>1982</v>
      </c>
      <c r="D450" s="3" t="s">
        <v>1981</v>
      </c>
      <c r="E450" s="1">
        <v>152</v>
      </c>
      <c r="F450" s="1" t="s">
        <v>118</v>
      </c>
      <c r="G450" s="1">
        <v>11302</v>
      </c>
      <c r="H450" s="2">
        <v>40624</v>
      </c>
      <c r="I450" s="2">
        <v>40624</v>
      </c>
      <c r="J450" s="2">
        <v>42818</v>
      </c>
      <c r="K450" s="1" t="s">
        <v>117</v>
      </c>
      <c r="L450" s="1" t="s">
        <v>1980</v>
      </c>
      <c r="M450" s="1" t="s">
        <v>1979</v>
      </c>
      <c r="N450" s="1" t="s">
        <v>1978</v>
      </c>
      <c r="O450" s="1" t="s">
        <v>1977</v>
      </c>
      <c r="P450" s="1" t="s">
        <v>1795</v>
      </c>
      <c r="Q450" s="1" t="s">
        <v>1976</v>
      </c>
      <c r="R450" s="1" t="s">
        <v>8</v>
      </c>
      <c r="S450" s="1" t="s">
        <v>1975</v>
      </c>
      <c r="T450" s="1" t="s">
        <v>1974</v>
      </c>
      <c r="U450" s="1" t="s">
        <v>108</v>
      </c>
      <c r="V450" s="1" t="s">
        <v>107</v>
      </c>
      <c r="W450" s="1" t="s">
        <v>106</v>
      </c>
      <c r="X450" s="1" t="s">
        <v>21</v>
      </c>
      <c r="Y450" s="1" t="s">
        <v>105</v>
      </c>
      <c r="Z450" s="1" t="s">
        <v>1973</v>
      </c>
    </row>
    <row r="451" spans="1:26" ht="409.5" x14ac:dyDescent="0.25">
      <c r="A451" s="1">
        <v>450</v>
      </c>
      <c r="B451" s="1" t="s">
        <v>1972</v>
      </c>
      <c r="C451" s="1" t="s">
        <v>1971</v>
      </c>
      <c r="D451" s="3" t="s">
        <v>1970</v>
      </c>
      <c r="E451" s="1">
        <v>341</v>
      </c>
      <c r="F451" s="1" t="s">
        <v>956</v>
      </c>
      <c r="G451" s="1">
        <v>16433</v>
      </c>
      <c r="H451" s="2">
        <v>42545</v>
      </c>
      <c r="I451" s="2">
        <v>42545</v>
      </c>
      <c r="J451" s="1"/>
      <c r="K451" s="1"/>
      <c r="L451" s="1" t="s">
        <v>1969</v>
      </c>
      <c r="M451" s="1" t="s">
        <v>1968</v>
      </c>
      <c r="N451" s="1" t="s">
        <v>1967</v>
      </c>
      <c r="O451" s="1" t="s">
        <v>1966</v>
      </c>
      <c r="P451" s="1" t="s">
        <v>1965</v>
      </c>
      <c r="Q451" s="1" t="s">
        <v>1964</v>
      </c>
      <c r="R451" s="1" t="s">
        <v>8</v>
      </c>
      <c r="S451" s="1" t="s">
        <v>1963</v>
      </c>
      <c r="T451" s="1" t="s">
        <v>1962</v>
      </c>
      <c r="U451" s="1" t="s">
        <v>1961</v>
      </c>
      <c r="V451" s="1" t="s">
        <v>1960</v>
      </c>
      <c r="W451" s="1" t="s">
        <v>1156</v>
      </c>
      <c r="X451" s="1" t="s">
        <v>21</v>
      </c>
      <c r="Y451" s="1" t="s">
        <v>1959</v>
      </c>
      <c r="Z451" s="1" t="s">
        <v>1958</v>
      </c>
    </row>
    <row r="452" spans="1:26" ht="409.5" x14ac:dyDescent="0.25">
      <c r="A452" s="1">
        <v>451</v>
      </c>
      <c r="B452" s="1" t="s">
        <v>1957</v>
      </c>
      <c r="C452" s="1" t="s">
        <v>1956</v>
      </c>
      <c r="D452" s="3" t="s">
        <v>1955</v>
      </c>
      <c r="E452" s="1">
        <v>379</v>
      </c>
      <c r="F452" s="1" t="s">
        <v>15</v>
      </c>
      <c r="G452" s="1">
        <v>7892</v>
      </c>
      <c r="H452" s="2">
        <v>42968</v>
      </c>
      <c r="I452" s="2">
        <v>42968</v>
      </c>
      <c r="J452" s="1"/>
      <c r="K452" s="1"/>
      <c r="L452" s="1" t="s">
        <v>1954</v>
      </c>
      <c r="M452" s="1" t="s">
        <v>1953</v>
      </c>
      <c r="N452" s="1" t="s">
        <v>1952</v>
      </c>
      <c r="O452" s="1" t="s">
        <v>1951</v>
      </c>
      <c r="P452" s="1" t="s">
        <v>1950</v>
      </c>
      <c r="Q452" s="1" t="s">
        <v>1949</v>
      </c>
      <c r="R452" s="1" t="s">
        <v>8</v>
      </c>
      <c r="S452" s="1" t="s">
        <v>1948</v>
      </c>
      <c r="T452" s="1" t="s">
        <v>1947</v>
      </c>
      <c r="U452" s="1" t="s">
        <v>1946</v>
      </c>
      <c r="V452" s="1" t="s">
        <v>1270</v>
      </c>
      <c r="W452" s="1" t="s">
        <v>469</v>
      </c>
      <c r="X452" s="1" t="s">
        <v>2</v>
      </c>
      <c r="Y452" s="1" t="s">
        <v>1282</v>
      </c>
      <c r="Z452" s="1" t="s">
        <v>1945</v>
      </c>
    </row>
    <row r="453" spans="1:26" ht="409.5" x14ac:dyDescent="0.25">
      <c r="A453" s="1">
        <v>452</v>
      </c>
      <c r="B453" s="1" t="s">
        <v>1944</v>
      </c>
      <c r="C453" s="1" t="s">
        <v>1943</v>
      </c>
      <c r="D453" s="3" t="s">
        <v>1942</v>
      </c>
      <c r="E453" s="1">
        <v>198</v>
      </c>
      <c r="F453" s="1" t="s">
        <v>118</v>
      </c>
      <c r="G453" s="1">
        <v>12320</v>
      </c>
      <c r="H453" s="2">
        <v>41033</v>
      </c>
      <c r="I453" s="2">
        <v>41033</v>
      </c>
      <c r="J453" s="1"/>
      <c r="K453" s="1"/>
      <c r="L453" s="1" t="s">
        <v>1941</v>
      </c>
      <c r="M453" s="1" t="s">
        <v>1940</v>
      </c>
      <c r="N453" s="1" t="s">
        <v>1939</v>
      </c>
      <c r="O453" s="1" t="s">
        <v>1938</v>
      </c>
      <c r="P453" s="1" t="s">
        <v>1937</v>
      </c>
      <c r="Q453" s="1" t="s">
        <v>1936</v>
      </c>
      <c r="R453" s="1" t="s">
        <v>8</v>
      </c>
      <c r="S453" s="1" t="s">
        <v>1935</v>
      </c>
      <c r="T453" s="1" t="s">
        <v>1934</v>
      </c>
      <c r="U453" s="1" t="s">
        <v>108</v>
      </c>
      <c r="V453" s="1" t="s">
        <v>1601</v>
      </c>
      <c r="W453" s="1" t="s">
        <v>57</v>
      </c>
      <c r="X453" s="1" t="s">
        <v>21</v>
      </c>
      <c r="Y453" s="1" t="s">
        <v>1933</v>
      </c>
      <c r="Z453" s="1" t="s">
        <v>1932</v>
      </c>
    </row>
    <row r="454" spans="1:26" ht="409.5" x14ac:dyDescent="0.25">
      <c r="A454" s="1">
        <v>453</v>
      </c>
      <c r="B454" s="1" t="s">
        <v>1931</v>
      </c>
      <c r="C454" s="1" t="s">
        <v>1930</v>
      </c>
      <c r="D454" s="3" t="s">
        <v>1929</v>
      </c>
      <c r="E454" s="1">
        <v>308</v>
      </c>
      <c r="F454" s="1" t="s">
        <v>100</v>
      </c>
      <c r="G454" s="1">
        <v>15940</v>
      </c>
      <c r="H454" s="2">
        <v>42398</v>
      </c>
      <c r="I454" s="2">
        <v>42398</v>
      </c>
      <c r="J454" s="1"/>
      <c r="K454" s="1"/>
      <c r="L454" s="1" t="s">
        <v>1928</v>
      </c>
      <c r="M454" s="1" t="s">
        <v>1927</v>
      </c>
      <c r="N454" s="1" t="s">
        <v>1926</v>
      </c>
      <c r="O454" s="1" t="s">
        <v>1925</v>
      </c>
      <c r="P454" s="1" t="s">
        <v>1924</v>
      </c>
      <c r="Q454" s="1" t="s">
        <v>1923</v>
      </c>
      <c r="R454" s="1" t="s">
        <v>8</v>
      </c>
      <c r="S454" s="1" t="s">
        <v>1922</v>
      </c>
      <c r="T454" s="1" t="s">
        <v>1921</v>
      </c>
      <c r="U454" s="1" t="s">
        <v>1920</v>
      </c>
      <c r="V454" s="1" t="s">
        <v>1673</v>
      </c>
      <c r="W454" s="1" t="s">
        <v>1672</v>
      </c>
      <c r="X454" s="1" t="s">
        <v>21</v>
      </c>
      <c r="Y454" s="1" t="s">
        <v>1919</v>
      </c>
      <c r="Z454" s="1" t="s">
        <v>1918</v>
      </c>
    </row>
    <row r="455" spans="1:26" ht="78.75" x14ac:dyDescent="0.25">
      <c r="A455" s="1">
        <v>454</v>
      </c>
      <c r="B455" s="1" t="s">
        <v>1917</v>
      </c>
      <c r="C455" s="1" t="s">
        <v>1916</v>
      </c>
      <c r="D455" s="3" t="s">
        <v>1915</v>
      </c>
      <c r="E455" s="1">
        <v>522</v>
      </c>
      <c r="F455" s="1" t="s">
        <v>1192</v>
      </c>
      <c r="G455" s="1">
        <v>21625</v>
      </c>
      <c r="H455" s="2">
        <v>44755</v>
      </c>
      <c r="I455" s="2">
        <v>44755</v>
      </c>
      <c r="J455" s="2">
        <v>45050</v>
      </c>
      <c r="K455" s="1" t="s">
        <v>198</v>
      </c>
      <c r="L455" s="1" t="s">
        <v>1914</v>
      </c>
      <c r="M455" s="1" t="s">
        <v>1913</v>
      </c>
      <c r="N455" s="1" t="s">
        <v>1912</v>
      </c>
      <c r="O455" s="1" t="s">
        <v>1911</v>
      </c>
      <c r="P455" s="1" t="s">
        <v>1910</v>
      </c>
      <c r="Q455" s="1" t="s">
        <v>1909</v>
      </c>
      <c r="R455" s="1" t="s">
        <v>8</v>
      </c>
      <c r="S455" s="1"/>
      <c r="T455" s="1" t="s">
        <v>1908</v>
      </c>
      <c r="U455" s="1" t="s">
        <v>1907</v>
      </c>
      <c r="V455" s="1" t="s">
        <v>1906</v>
      </c>
      <c r="W455" s="1" t="s">
        <v>1905</v>
      </c>
      <c r="X455" s="1" t="s">
        <v>2</v>
      </c>
      <c r="Y455" s="1"/>
      <c r="Z455" s="1"/>
    </row>
    <row r="456" spans="1:26" ht="45" x14ac:dyDescent="0.25">
      <c r="A456" s="1">
        <v>455</v>
      </c>
      <c r="B456" s="1" t="s">
        <v>1904</v>
      </c>
      <c r="C456" s="1" t="s">
        <v>1903</v>
      </c>
      <c r="D456" s="3" t="s">
        <v>1902</v>
      </c>
      <c r="E456" s="1">
        <v>157</v>
      </c>
      <c r="F456" s="1" t="s">
        <v>446</v>
      </c>
      <c r="G456" s="1">
        <v>11306</v>
      </c>
      <c r="H456" s="2">
        <v>40624</v>
      </c>
      <c r="I456" s="2">
        <v>40624</v>
      </c>
      <c r="J456" s="2">
        <v>42062</v>
      </c>
      <c r="K456" s="1" t="s">
        <v>117</v>
      </c>
      <c r="L456" s="1" t="s">
        <v>1901</v>
      </c>
      <c r="M456" s="1" t="s">
        <v>1900</v>
      </c>
      <c r="N456" s="1" t="s">
        <v>1899</v>
      </c>
      <c r="O456" s="1" t="s">
        <v>1898</v>
      </c>
      <c r="P456" s="1" t="s">
        <v>1897</v>
      </c>
      <c r="Q456" s="1" t="s">
        <v>1896</v>
      </c>
      <c r="R456" s="1" t="s">
        <v>8</v>
      </c>
      <c r="S456" s="1"/>
      <c r="T456" s="1"/>
      <c r="U456" s="1" t="s">
        <v>1895</v>
      </c>
      <c r="V456" s="1" t="s">
        <v>1894</v>
      </c>
      <c r="W456" s="1" t="s">
        <v>1893</v>
      </c>
      <c r="X456" s="1" t="s">
        <v>21</v>
      </c>
      <c r="Y456" s="1"/>
      <c r="Z456" s="1"/>
    </row>
    <row r="457" spans="1:26" ht="409.5" x14ac:dyDescent="0.25">
      <c r="A457" s="1">
        <v>456</v>
      </c>
      <c r="B457" s="1" t="s">
        <v>1892</v>
      </c>
      <c r="C457" s="1" t="s">
        <v>1891</v>
      </c>
      <c r="D457" s="3" t="s">
        <v>1890</v>
      </c>
      <c r="E457" s="1">
        <v>215</v>
      </c>
      <c r="F457" s="1" t="s">
        <v>164</v>
      </c>
      <c r="G457" s="1">
        <v>6276</v>
      </c>
      <c r="H457" s="2">
        <v>41229</v>
      </c>
      <c r="I457" s="2">
        <v>41229</v>
      </c>
      <c r="J457" s="1"/>
      <c r="K457" s="1"/>
      <c r="L457" s="1" t="s">
        <v>1889</v>
      </c>
      <c r="M457" s="1" t="s">
        <v>1888</v>
      </c>
      <c r="N457" s="1" t="s">
        <v>1887</v>
      </c>
      <c r="O457" s="1" t="s">
        <v>1886</v>
      </c>
      <c r="P457" s="1" t="s">
        <v>1885</v>
      </c>
      <c r="Q457" s="1" t="s">
        <v>1884</v>
      </c>
      <c r="R457" s="1" t="s">
        <v>8</v>
      </c>
      <c r="S457" s="1" t="s">
        <v>1883</v>
      </c>
      <c r="T457" s="1" t="s">
        <v>1882</v>
      </c>
      <c r="U457" s="1" t="s">
        <v>1881</v>
      </c>
      <c r="V457" s="1" t="s">
        <v>1880</v>
      </c>
      <c r="W457" s="1" t="s">
        <v>1879</v>
      </c>
      <c r="X457" s="1" t="s">
        <v>21</v>
      </c>
      <c r="Y457" s="1" t="s">
        <v>1878</v>
      </c>
      <c r="Z457" s="1" t="s">
        <v>1877</v>
      </c>
    </row>
    <row r="458" spans="1:26" ht="202.5" x14ac:dyDescent="0.25">
      <c r="A458" s="1">
        <v>457</v>
      </c>
      <c r="B458" s="1" t="s">
        <v>1876</v>
      </c>
      <c r="C458" s="1" t="s">
        <v>1875</v>
      </c>
      <c r="D458" s="3" t="s">
        <v>1874</v>
      </c>
      <c r="E458" s="1">
        <v>396</v>
      </c>
      <c r="F458" s="1" t="s">
        <v>1873</v>
      </c>
      <c r="G458" s="1">
        <v>17725</v>
      </c>
      <c r="H458" s="2">
        <v>43181</v>
      </c>
      <c r="I458" s="2">
        <v>43181</v>
      </c>
      <c r="J458" s="2">
        <v>44301</v>
      </c>
      <c r="K458" s="1" t="s">
        <v>50</v>
      </c>
      <c r="L458" s="1" t="s">
        <v>1872</v>
      </c>
      <c r="M458" s="1" t="s">
        <v>1871</v>
      </c>
      <c r="N458" s="1" t="s">
        <v>1870</v>
      </c>
      <c r="O458" s="1" t="s">
        <v>1869</v>
      </c>
      <c r="P458" s="1" t="s">
        <v>641</v>
      </c>
      <c r="Q458" s="1" t="s">
        <v>1868</v>
      </c>
      <c r="R458" s="1" t="s">
        <v>8</v>
      </c>
      <c r="S458" s="1" t="s">
        <v>1867</v>
      </c>
      <c r="T458" s="1" t="s">
        <v>1866</v>
      </c>
      <c r="U458" s="1" t="s">
        <v>1865</v>
      </c>
      <c r="V458" s="1" t="s">
        <v>1864</v>
      </c>
      <c r="W458" s="1" t="s">
        <v>1283</v>
      </c>
      <c r="X458" s="1" t="s">
        <v>2</v>
      </c>
      <c r="Y458" s="1"/>
      <c r="Z458" s="1" t="s">
        <v>1863</v>
      </c>
    </row>
    <row r="459" spans="1:26" ht="405" x14ac:dyDescent="0.25">
      <c r="A459" s="1">
        <v>458</v>
      </c>
      <c r="B459" s="1" t="s">
        <v>1862</v>
      </c>
      <c r="C459" s="1" t="s">
        <v>1861</v>
      </c>
      <c r="D459" s="3" t="s">
        <v>1860</v>
      </c>
      <c r="E459" s="1">
        <v>452</v>
      </c>
      <c r="F459" s="1" t="s">
        <v>164</v>
      </c>
      <c r="G459" s="1">
        <v>18799</v>
      </c>
      <c r="H459" s="2">
        <v>43578</v>
      </c>
      <c r="I459" s="2">
        <v>43578</v>
      </c>
      <c r="J459" s="1"/>
      <c r="K459" s="1"/>
      <c r="L459" s="1" t="s">
        <v>1859</v>
      </c>
      <c r="M459" s="1" t="s">
        <v>1858</v>
      </c>
      <c r="N459" s="1" t="s">
        <v>1857</v>
      </c>
      <c r="O459" s="1" t="s">
        <v>1856</v>
      </c>
      <c r="P459" s="1" t="s">
        <v>1855</v>
      </c>
      <c r="Q459" s="1" t="s">
        <v>1854</v>
      </c>
      <c r="R459" s="1" t="s">
        <v>8</v>
      </c>
      <c r="S459" s="1" t="s">
        <v>1853</v>
      </c>
      <c r="T459" s="1" t="s">
        <v>1852</v>
      </c>
      <c r="U459" s="1" t="s">
        <v>1851</v>
      </c>
      <c r="V459" s="1" t="s">
        <v>1790</v>
      </c>
      <c r="W459" s="1" t="s">
        <v>904</v>
      </c>
      <c r="X459" s="1" t="s">
        <v>2</v>
      </c>
      <c r="Y459" s="1" t="s">
        <v>1850</v>
      </c>
      <c r="Z459" s="1" t="s">
        <v>1849</v>
      </c>
    </row>
    <row r="460" spans="1:26" ht="371.25" x14ac:dyDescent="0.25">
      <c r="A460" s="1">
        <v>459</v>
      </c>
      <c r="B460" s="1" t="s">
        <v>1848</v>
      </c>
      <c r="C460" s="1" t="s">
        <v>1847</v>
      </c>
      <c r="D460" s="3" t="s">
        <v>1846</v>
      </c>
      <c r="E460" s="1">
        <v>237</v>
      </c>
      <c r="F460" s="1" t="s">
        <v>147</v>
      </c>
      <c r="G460" s="1">
        <v>9820</v>
      </c>
      <c r="H460" s="2">
        <v>41561</v>
      </c>
      <c r="I460" s="2">
        <v>41561</v>
      </c>
      <c r="J460" s="2">
        <v>43998</v>
      </c>
      <c r="K460" s="1" t="s">
        <v>198</v>
      </c>
      <c r="L460" s="1" t="s">
        <v>1845</v>
      </c>
      <c r="M460" s="1" t="s">
        <v>1844</v>
      </c>
      <c r="N460" s="1" t="s">
        <v>1843</v>
      </c>
      <c r="O460" s="1" t="s">
        <v>1842</v>
      </c>
      <c r="P460" s="1" t="s">
        <v>1841</v>
      </c>
      <c r="Q460" s="1" t="s">
        <v>1840</v>
      </c>
      <c r="R460" s="1" t="s">
        <v>8</v>
      </c>
      <c r="S460" s="1" t="s">
        <v>1839</v>
      </c>
      <c r="T460" s="1" t="s">
        <v>1838</v>
      </c>
      <c r="U460" s="1" t="s">
        <v>1837</v>
      </c>
      <c r="V460" s="1" t="s">
        <v>1836</v>
      </c>
      <c r="W460" s="1" t="s">
        <v>1835</v>
      </c>
      <c r="X460" s="1" t="s">
        <v>21</v>
      </c>
      <c r="Y460" s="1" t="s">
        <v>1834</v>
      </c>
      <c r="Z460" s="1" t="s">
        <v>1833</v>
      </c>
    </row>
    <row r="461" spans="1:26" ht="409.5" x14ac:dyDescent="0.25">
      <c r="A461" s="1">
        <v>460</v>
      </c>
      <c r="B461" s="1" t="s">
        <v>1832</v>
      </c>
      <c r="C461" s="1" t="s">
        <v>1831</v>
      </c>
      <c r="D461" s="3" t="s">
        <v>1830</v>
      </c>
      <c r="E461" s="1">
        <v>153</v>
      </c>
      <c r="F461" s="1" t="s">
        <v>51</v>
      </c>
      <c r="G461" s="1">
        <v>11314</v>
      </c>
      <c r="H461" s="2">
        <v>40624</v>
      </c>
      <c r="I461" s="2">
        <v>40624</v>
      </c>
      <c r="J461" s="2">
        <v>44781</v>
      </c>
      <c r="K461" s="1" t="s">
        <v>117</v>
      </c>
      <c r="L461" s="1" t="s">
        <v>1829</v>
      </c>
      <c r="M461" s="1" t="s">
        <v>1828</v>
      </c>
      <c r="N461" s="1" t="s">
        <v>1827</v>
      </c>
      <c r="O461" s="1" t="s">
        <v>1826</v>
      </c>
      <c r="P461" s="1" t="s">
        <v>1825</v>
      </c>
      <c r="Q461" s="1" t="s">
        <v>1824</v>
      </c>
      <c r="R461" s="1" t="s">
        <v>8</v>
      </c>
      <c r="S461" s="1" t="s">
        <v>1823</v>
      </c>
      <c r="T461" s="1" t="s">
        <v>1822</v>
      </c>
      <c r="U461" s="1" t="s">
        <v>1821</v>
      </c>
      <c r="V461" s="1" t="s">
        <v>1820</v>
      </c>
      <c r="W461" s="1" t="s">
        <v>1819</v>
      </c>
      <c r="X461" s="1" t="s">
        <v>21</v>
      </c>
      <c r="Y461" s="1" t="s">
        <v>1818</v>
      </c>
      <c r="Z461" s="1" t="s">
        <v>1817</v>
      </c>
    </row>
    <row r="462" spans="1:26" ht="409.5" x14ac:dyDescent="0.25">
      <c r="A462" s="1">
        <v>461</v>
      </c>
      <c r="B462" s="1" t="s">
        <v>1816</v>
      </c>
      <c r="C462" s="1" t="s">
        <v>1815</v>
      </c>
      <c r="D462" s="3" t="s">
        <v>1814</v>
      </c>
      <c r="E462" s="1">
        <v>339</v>
      </c>
      <c r="F462" s="1" t="s">
        <v>248</v>
      </c>
      <c r="G462" s="1">
        <v>16432</v>
      </c>
      <c r="H462" s="2">
        <v>42542</v>
      </c>
      <c r="I462" s="2">
        <v>42542</v>
      </c>
      <c r="J462" s="1"/>
      <c r="K462" s="1"/>
      <c r="L462" s="1" t="s">
        <v>1813</v>
      </c>
      <c r="M462" s="1" t="s">
        <v>1812</v>
      </c>
      <c r="N462" s="1" t="s">
        <v>1811</v>
      </c>
      <c r="O462" s="1" t="s">
        <v>1810</v>
      </c>
      <c r="P462" s="1" t="s">
        <v>1809</v>
      </c>
      <c r="Q462" s="1" t="s">
        <v>1808</v>
      </c>
      <c r="R462" s="1" t="s">
        <v>8</v>
      </c>
      <c r="S462" s="1" t="s">
        <v>1807</v>
      </c>
      <c r="T462" s="1" t="s">
        <v>1806</v>
      </c>
      <c r="U462" s="1" t="s">
        <v>1805</v>
      </c>
      <c r="V462" s="1" t="s">
        <v>695</v>
      </c>
      <c r="W462" s="1" t="s">
        <v>1804</v>
      </c>
      <c r="X462" s="1" t="s">
        <v>21</v>
      </c>
      <c r="Y462" s="1" t="s">
        <v>1803</v>
      </c>
      <c r="Z462" s="1" t="s">
        <v>1802</v>
      </c>
    </row>
    <row r="463" spans="1:26" ht="409.5" x14ac:dyDescent="0.25">
      <c r="A463" s="1">
        <v>462</v>
      </c>
      <c r="B463" s="1" t="s">
        <v>1801</v>
      </c>
      <c r="C463" s="1" t="s">
        <v>1800</v>
      </c>
      <c r="D463" s="3" t="s">
        <v>1799</v>
      </c>
      <c r="E463" s="1">
        <v>148</v>
      </c>
      <c r="F463" s="1" t="s">
        <v>616</v>
      </c>
      <c r="G463" s="1">
        <v>11312</v>
      </c>
      <c r="H463" s="2">
        <v>40624</v>
      </c>
      <c r="I463" s="2">
        <v>40624</v>
      </c>
      <c r="J463" s="1"/>
      <c r="K463" s="1"/>
      <c r="L463" s="1" t="s">
        <v>1798</v>
      </c>
      <c r="M463" s="1" t="s">
        <v>881</v>
      </c>
      <c r="N463" s="1" t="s">
        <v>1797</v>
      </c>
      <c r="O463" s="1" t="s">
        <v>1796</v>
      </c>
      <c r="P463" s="1" t="s">
        <v>1795</v>
      </c>
      <c r="Q463" s="1" t="s">
        <v>1794</v>
      </c>
      <c r="R463" s="1" t="s">
        <v>8</v>
      </c>
      <c r="S463" s="1" t="s">
        <v>1793</v>
      </c>
      <c r="T463" s="1" t="s">
        <v>1792</v>
      </c>
      <c r="U463" s="1" t="s">
        <v>1791</v>
      </c>
      <c r="V463" s="1" t="s">
        <v>904</v>
      </c>
      <c r="W463" s="1" t="s">
        <v>1790</v>
      </c>
      <c r="X463" s="1" t="s">
        <v>21</v>
      </c>
      <c r="Y463" s="1" t="s">
        <v>1789</v>
      </c>
      <c r="Z463" s="1" t="s">
        <v>1788</v>
      </c>
    </row>
    <row r="464" spans="1:26" ht="405" x14ac:dyDescent="0.25">
      <c r="A464" s="1">
        <v>463</v>
      </c>
      <c r="B464" s="1" t="s">
        <v>1787</v>
      </c>
      <c r="C464" s="1" t="s">
        <v>1786</v>
      </c>
      <c r="D464" s="3" t="s">
        <v>1785</v>
      </c>
      <c r="E464" s="1">
        <v>425</v>
      </c>
      <c r="F464" s="1" t="s">
        <v>1784</v>
      </c>
      <c r="G464" s="1">
        <v>18126</v>
      </c>
      <c r="H464" s="2">
        <v>43362</v>
      </c>
      <c r="I464" s="2">
        <v>43362</v>
      </c>
      <c r="J464" s="2">
        <v>45650</v>
      </c>
      <c r="K464" s="1" t="s">
        <v>198</v>
      </c>
      <c r="L464" s="1" t="s">
        <v>1783</v>
      </c>
      <c r="M464" s="1" t="s">
        <v>1782</v>
      </c>
      <c r="N464" s="1" t="s">
        <v>1781</v>
      </c>
      <c r="O464" s="1" t="s">
        <v>1780</v>
      </c>
      <c r="P464" s="1" t="s">
        <v>1779</v>
      </c>
      <c r="Q464" s="1" t="s">
        <v>1778</v>
      </c>
      <c r="R464" s="1" t="s">
        <v>8</v>
      </c>
      <c r="S464" s="1" t="s">
        <v>1777</v>
      </c>
      <c r="T464" s="1" t="s">
        <v>1776</v>
      </c>
      <c r="U464" s="1" t="s">
        <v>1775</v>
      </c>
      <c r="V464" s="1" t="s">
        <v>1774</v>
      </c>
      <c r="W464" s="1" t="s">
        <v>1773</v>
      </c>
      <c r="X464" s="1" t="s">
        <v>2</v>
      </c>
      <c r="Y464" s="1" t="s">
        <v>1772</v>
      </c>
      <c r="Z464" s="1" t="s">
        <v>1771</v>
      </c>
    </row>
    <row r="465" spans="1:26" ht="247.5" x14ac:dyDescent="0.25">
      <c r="A465" s="1">
        <v>464</v>
      </c>
      <c r="B465" s="1" t="s">
        <v>1770</v>
      </c>
      <c r="C465" s="1" t="s">
        <v>1769</v>
      </c>
      <c r="D465" s="3" t="s">
        <v>1768</v>
      </c>
      <c r="E465" s="1">
        <v>318</v>
      </c>
      <c r="F465" s="1" t="s">
        <v>956</v>
      </c>
      <c r="G465" s="1">
        <v>16038</v>
      </c>
      <c r="H465" s="2">
        <v>42426</v>
      </c>
      <c r="I465" s="2">
        <v>42426</v>
      </c>
      <c r="J465" s="2">
        <v>43913</v>
      </c>
      <c r="K465" s="1" t="s">
        <v>50</v>
      </c>
      <c r="L465" s="1" t="s">
        <v>1767</v>
      </c>
      <c r="M465" s="1" t="s">
        <v>1751</v>
      </c>
      <c r="N465" s="1" t="s">
        <v>1766</v>
      </c>
      <c r="O465" s="1" t="s">
        <v>1765</v>
      </c>
      <c r="P465" s="1" t="s">
        <v>1764</v>
      </c>
      <c r="Q465" s="1" t="s">
        <v>1763</v>
      </c>
      <c r="R465" s="1" t="s">
        <v>8</v>
      </c>
      <c r="S465" s="1" t="s">
        <v>1762</v>
      </c>
      <c r="T465" s="1" t="s">
        <v>1761</v>
      </c>
      <c r="U465" s="1" t="s">
        <v>1760</v>
      </c>
      <c r="V465" s="1" t="s">
        <v>1759</v>
      </c>
      <c r="W465" s="1" t="s">
        <v>1758</v>
      </c>
      <c r="X465" s="1" t="s">
        <v>21</v>
      </c>
      <c r="Y465" s="1" t="s">
        <v>1757</v>
      </c>
      <c r="Z465" s="1"/>
    </row>
    <row r="466" spans="1:26" ht="409.5" x14ac:dyDescent="0.25">
      <c r="A466" s="1">
        <v>465</v>
      </c>
      <c r="B466" s="1" t="s">
        <v>1756</v>
      </c>
      <c r="C466" s="1" t="s">
        <v>1755</v>
      </c>
      <c r="D466" s="3" t="s">
        <v>1754</v>
      </c>
      <c r="E466" s="1">
        <v>55</v>
      </c>
      <c r="F466" s="1" t="s">
        <v>956</v>
      </c>
      <c r="G466" s="1">
        <v>4694</v>
      </c>
      <c r="H466" s="2">
        <v>38009</v>
      </c>
      <c r="I466" s="2">
        <v>38009</v>
      </c>
      <c r="J466" s="2">
        <v>44816</v>
      </c>
      <c r="K466" s="1" t="s">
        <v>1753</v>
      </c>
      <c r="L466" s="1" t="s">
        <v>1752</v>
      </c>
      <c r="M466" s="1" t="s">
        <v>1751</v>
      </c>
      <c r="N466" s="1" t="s">
        <v>1750</v>
      </c>
      <c r="O466" s="1" t="s">
        <v>1749</v>
      </c>
      <c r="P466" s="1" t="s">
        <v>1748</v>
      </c>
      <c r="Q466" s="1" t="s">
        <v>1747</v>
      </c>
      <c r="R466" s="1" t="s">
        <v>8</v>
      </c>
      <c r="S466" s="1" t="s">
        <v>1746</v>
      </c>
      <c r="T466" s="1" t="s">
        <v>1745</v>
      </c>
      <c r="U466" s="1" t="s">
        <v>1744</v>
      </c>
      <c r="V466" s="1" t="s">
        <v>1743</v>
      </c>
      <c r="W466" s="1" t="s">
        <v>1742</v>
      </c>
      <c r="X466" s="1" t="s">
        <v>21</v>
      </c>
      <c r="Y466" s="1" t="s">
        <v>1741</v>
      </c>
      <c r="Z466" s="1" t="s">
        <v>1740</v>
      </c>
    </row>
    <row r="467" spans="1:26" ht="409.5" x14ac:dyDescent="0.25">
      <c r="A467" s="1">
        <v>466</v>
      </c>
      <c r="B467" s="1" t="s">
        <v>1739</v>
      </c>
      <c r="C467" s="1" t="s">
        <v>1738</v>
      </c>
      <c r="D467" s="3" t="s">
        <v>1737</v>
      </c>
      <c r="E467" s="1">
        <v>96</v>
      </c>
      <c r="F467" s="1" t="s">
        <v>1736</v>
      </c>
      <c r="G467" s="1">
        <v>8329</v>
      </c>
      <c r="H467" s="2">
        <v>39193</v>
      </c>
      <c r="I467" s="2">
        <v>39193</v>
      </c>
      <c r="J467" s="1"/>
      <c r="K467" s="1"/>
      <c r="L467" s="1" t="s">
        <v>1735</v>
      </c>
      <c r="M467" s="1" t="s">
        <v>1734</v>
      </c>
      <c r="N467" s="1" t="s">
        <v>1733</v>
      </c>
      <c r="O467" s="1" t="s">
        <v>1732</v>
      </c>
      <c r="P467" s="1" t="s">
        <v>1731</v>
      </c>
      <c r="Q467" s="1" t="s">
        <v>1730</v>
      </c>
      <c r="R467" s="1" t="s">
        <v>8</v>
      </c>
      <c r="S467" s="1" t="s">
        <v>1729</v>
      </c>
      <c r="T467" s="1" t="s">
        <v>1728</v>
      </c>
      <c r="U467" s="1" t="s">
        <v>1727</v>
      </c>
      <c r="V467" s="1" t="s">
        <v>1726</v>
      </c>
      <c r="W467" s="1" t="s">
        <v>58</v>
      </c>
      <c r="X467" s="1" t="s">
        <v>21</v>
      </c>
      <c r="Y467" s="1" t="s">
        <v>1725</v>
      </c>
      <c r="Z467" s="1" t="s">
        <v>1724</v>
      </c>
    </row>
    <row r="468" spans="1:26" ht="56.25" x14ac:dyDescent="0.25">
      <c r="A468" s="1">
        <v>467</v>
      </c>
      <c r="B468" s="1" t="s">
        <v>1723</v>
      </c>
      <c r="C468" s="1" t="s">
        <v>1722</v>
      </c>
      <c r="D468" s="3" t="s">
        <v>1721</v>
      </c>
      <c r="E468" s="1">
        <v>589</v>
      </c>
      <c r="F468" s="1" t="s">
        <v>1720</v>
      </c>
      <c r="G468" s="1"/>
      <c r="H468" s="2">
        <v>45741</v>
      </c>
      <c r="I468" s="2">
        <v>45741</v>
      </c>
      <c r="J468" s="1"/>
      <c r="K468" s="1"/>
      <c r="L468" s="1" t="s">
        <v>1719</v>
      </c>
      <c r="M468" s="1" t="s">
        <v>1718</v>
      </c>
      <c r="N468" s="1" t="s">
        <v>1717</v>
      </c>
      <c r="O468" s="1" t="s">
        <v>1716</v>
      </c>
      <c r="P468" s="1" t="s">
        <v>1715</v>
      </c>
      <c r="Q468" s="1" t="s">
        <v>1714</v>
      </c>
      <c r="R468" s="1" t="s">
        <v>8</v>
      </c>
      <c r="S468" s="1"/>
      <c r="T468" s="1"/>
      <c r="U468" s="1" t="s">
        <v>1713</v>
      </c>
      <c r="V468" s="1" t="s">
        <v>1081</v>
      </c>
      <c r="W468" s="1" t="s">
        <v>1712</v>
      </c>
      <c r="X468" s="1" t="s">
        <v>2</v>
      </c>
      <c r="Y468" s="1"/>
      <c r="Z468" s="1"/>
    </row>
    <row r="469" spans="1:26" ht="56.25" x14ac:dyDescent="0.25">
      <c r="A469" s="1">
        <v>468</v>
      </c>
      <c r="B469" s="1" t="s">
        <v>1711</v>
      </c>
      <c r="C469" s="1" t="s">
        <v>1710</v>
      </c>
      <c r="D469" s="3" t="s">
        <v>1709</v>
      </c>
      <c r="E469" s="1">
        <v>39</v>
      </c>
      <c r="F469" s="1" t="s">
        <v>1708</v>
      </c>
      <c r="G469" s="1">
        <v>4766</v>
      </c>
      <c r="H469" s="2">
        <v>37803</v>
      </c>
      <c r="I469" s="2">
        <v>37803</v>
      </c>
      <c r="J469" s="2">
        <v>42219</v>
      </c>
      <c r="K469" s="1" t="s">
        <v>230</v>
      </c>
      <c r="L469" s="1" t="s">
        <v>1707</v>
      </c>
      <c r="M469" s="1" t="s">
        <v>1706</v>
      </c>
      <c r="N469" s="1" t="s">
        <v>1705</v>
      </c>
      <c r="O469" s="1" t="s">
        <v>1704</v>
      </c>
      <c r="P469" s="1" t="s">
        <v>1703</v>
      </c>
      <c r="Q469" s="1" t="s">
        <v>1702</v>
      </c>
      <c r="R469" s="1" t="s">
        <v>8</v>
      </c>
      <c r="S469" s="1"/>
      <c r="T469" s="1"/>
      <c r="U469" s="1" t="s">
        <v>1701</v>
      </c>
      <c r="V469" s="1"/>
      <c r="W469" s="1"/>
      <c r="X469" s="1" t="s">
        <v>21</v>
      </c>
      <c r="Y469" s="1"/>
      <c r="Z469" s="1"/>
    </row>
    <row r="470" spans="1:26" ht="191.25" x14ac:dyDescent="0.25">
      <c r="A470" s="1">
        <v>469</v>
      </c>
      <c r="B470" s="1" t="s">
        <v>1700</v>
      </c>
      <c r="C470" s="1" t="s">
        <v>1699</v>
      </c>
      <c r="D470" s="3" t="s">
        <v>1698</v>
      </c>
      <c r="E470" s="1">
        <v>359</v>
      </c>
      <c r="F470" s="1" t="s">
        <v>248</v>
      </c>
      <c r="G470" s="1">
        <v>16955</v>
      </c>
      <c r="H470" s="2">
        <v>42656</v>
      </c>
      <c r="I470" s="2">
        <v>42656</v>
      </c>
      <c r="J470" s="2">
        <v>43648</v>
      </c>
      <c r="K470" s="1" t="s">
        <v>230</v>
      </c>
      <c r="L470" s="1" t="s">
        <v>1697</v>
      </c>
      <c r="M470" s="1" t="s">
        <v>1696</v>
      </c>
      <c r="N470" s="1" t="s">
        <v>1695</v>
      </c>
      <c r="O470" s="1" t="s">
        <v>1694</v>
      </c>
      <c r="P470" s="1" t="s">
        <v>1693</v>
      </c>
      <c r="Q470" s="1" t="s">
        <v>1692</v>
      </c>
      <c r="R470" s="1" t="s">
        <v>8</v>
      </c>
      <c r="S470" s="1" t="s">
        <v>1691</v>
      </c>
      <c r="T470" s="1" t="s">
        <v>1690</v>
      </c>
      <c r="U470" s="1" t="s">
        <v>1689</v>
      </c>
      <c r="V470" s="1" t="s">
        <v>1688</v>
      </c>
      <c r="W470" s="1" t="s">
        <v>1687</v>
      </c>
      <c r="X470" s="1" t="s">
        <v>2</v>
      </c>
      <c r="Y470" s="1" t="s">
        <v>1686</v>
      </c>
      <c r="Z470" s="1"/>
    </row>
    <row r="471" spans="1:26" ht="281.25" x14ac:dyDescent="0.25">
      <c r="A471" s="1">
        <v>470</v>
      </c>
      <c r="B471" s="1" t="s">
        <v>1685</v>
      </c>
      <c r="C471" s="1" t="s">
        <v>1684</v>
      </c>
      <c r="D471" s="3" t="s">
        <v>1683</v>
      </c>
      <c r="E471" s="1">
        <v>480</v>
      </c>
      <c r="F471" s="1" t="s">
        <v>147</v>
      </c>
      <c r="G471" s="1">
        <v>19671</v>
      </c>
      <c r="H471" s="2">
        <v>43976</v>
      </c>
      <c r="I471" s="2">
        <v>43976</v>
      </c>
      <c r="J471" s="1"/>
      <c r="K471" s="1"/>
      <c r="L471" s="1" t="s">
        <v>1682</v>
      </c>
      <c r="M471" s="1" t="s">
        <v>1681</v>
      </c>
      <c r="N471" s="1" t="s">
        <v>1680</v>
      </c>
      <c r="O471" s="1" t="s">
        <v>1679</v>
      </c>
      <c r="P471" s="1" t="s">
        <v>1678</v>
      </c>
      <c r="Q471" s="1" t="s">
        <v>1677</v>
      </c>
      <c r="R471" s="1" t="s">
        <v>8</v>
      </c>
      <c r="S471" s="1" t="s">
        <v>1676</v>
      </c>
      <c r="T471" s="1" t="s">
        <v>1675</v>
      </c>
      <c r="U471" s="1" t="s">
        <v>1674</v>
      </c>
      <c r="V471" s="1" t="s">
        <v>1673</v>
      </c>
      <c r="W471" s="1" t="s">
        <v>1672</v>
      </c>
      <c r="X471" s="1" t="s">
        <v>2</v>
      </c>
      <c r="Y471" s="1" t="s">
        <v>1129</v>
      </c>
      <c r="Z471" s="1" t="s">
        <v>1671</v>
      </c>
    </row>
    <row r="472" spans="1:26" ht="56.25" x14ac:dyDescent="0.25">
      <c r="A472" s="1">
        <v>471</v>
      </c>
      <c r="B472" s="1" t="s">
        <v>1670</v>
      </c>
      <c r="C472" s="1" t="s">
        <v>1669</v>
      </c>
      <c r="D472" s="3" t="s">
        <v>1668</v>
      </c>
      <c r="E472" s="1">
        <v>573</v>
      </c>
      <c r="F472" s="1" t="s">
        <v>932</v>
      </c>
      <c r="G472" s="1"/>
      <c r="H472" s="2">
        <v>45653</v>
      </c>
      <c r="I472" s="2">
        <v>45653</v>
      </c>
      <c r="J472" s="1"/>
      <c r="K472" s="1"/>
      <c r="L472" s="1" t="s">
        <v>1667</v>
      </c>
      <c r="M472" s="1" t="s">
        <v>1666</v>
      </c>
      <c r="N472" s="1" t="s">
        <v>1665</v>
      </c>
      <c r="O472" s="1" t="s">
        <v>1664</v>
      </c>
      <c r="P472" s="1" t="s">
        <v>126</v>
      </c>
      <c r="Q472" s="1" t="s">
        <v>1663</v>
      </c>
      <c r="R472" s="1" t="s">
        <v>8</v>
      </c>
      <c r="S472" s="1"/>
      <c r="T472" s="1"/>
      <c r="U472" s="1" t="s">
        <v>1662</v>
      </c>
      <c r="V472" s="1" t="s">
        <v>1661</v>
      </c>
      <c r="W472" s="1" t="s">
        <v>1660</v>
      </c>
      <c r="X472" s="1" t="s">
        <v>2</v>
      </c>
      <c r="Y472" s="1"/>
      <c r="Z472" s="1"/>
    </row>
    <row r="473" spans="1:26" ht="409.5" x14ac:dyDescent="0.25">
      <c r="A473" s="1">
        <v>472</v>
      </c>
      <c r="B473" s="1" t="s">
        <v>1659</v>
      </c>
      <c r="C473" s="1" t="s">
        <v>1658</v>
      </c>
      <c r="D473" s="3" t="s">
        <v>1657</v>
      </c>
      <c r="E473" s="1">
        <v>232</v>
      </c>
      <c r="F473" s="1" t="s">
        <v>956</v>
      </c>
      <c r="G473" s="1" t="s">
        <v>1656</v>
      </c>
      <c r="H473" s="2">
        <v>41537</v>
      </c>
      <c r="I473" s="2">
        <v>41537</v>
      </c>
      <c r="J473" s="2">
        <v>45084</v>
      </c>
      <c r="K473" s="1" t="s">
        <v>198</v>
      </c>
      <c r="L473" s="1" t="s">
        <v>1655</v>
      </c>
      <c r="M473" s="1">
        <f>7-913-999-25-57</f>
        <v>-1987</v>
      </c>
      <c r="N473" s="1" t="s">
        <v>1654</v>
      </c>
      <c r="O473" s="1" t="s">
        <v>1653</v>
      </c>
      <c r="P473" s="1" t="s">
        <v>1652</v>
      </c>
      <c r="Q473" s="1" t="s">
        <v>1651</v>
      </c>
      <c r="R473" s="1" t="s">
        <v>8</v>
      </c>
      <c r="S473" s="1" t="s">
        <v>1650</v>
      </c>
      <c r="T473" s="1" t="s">
        <v>1649</v>
      </c>
      <c r="U473" s="1" t="s">
        <v>1648</v>
      </c>
      <c r="V473" s="1" t="s">
        <v>1647</v>
      </c>
      <c r="W473" s="1" t="s">
        <v>1646</v>
      </c>
      <c r="X473" s="1" t="s">
        <v>21</v>
      </c>
      <c r="Y473" s="1" t="s">
        <v>1645</v>
      </c>
      <c r="Z473" s="1" t="s">
        <v>1644</v>
      </c>
    </row>
    <row r="474" spans="1:26" ht="409.5" x14ac:dyDescent="0.25">
      <c r="A474" s="1">
        <v>473</v>
      </c>
      <c r="B474" s="1" t="s">
        <v>1643</v>
      </c>
      <c r="C474" s="1" t="s">
        <v>1642</v>
      </c>
      <c r="D474" s="3" t="s">
        <v>1641</v>
      </c>
      <c r="E474" s="1">
        <v>296</v>
      </c>
      <c r="F474" s="1" t="s">
        <v>147</v>
      </c>
      <c r="G474" s="1">
        <v>15554</v>
      </c>
      <c r="H474" s="2">
        <v>42282</v>
      </c>
      <c r="I474" s="2">
        <v>42282</v>
      </c>
      <c r="J474" s="1"/>
      <c r="K474" s="1"/>
      <c r="L474" s="1" t="s">
        <v>1640</v>
      </c>
      <c r="M474" s="1" t="s">
        <v>1639</v>
      </c>
      <c r="N474" s="1" t="s">
        <v>1638</v>
      </c>
      <c r="O474" s="1" t="s">
        <v>1637</v>
      </c>
      <c r="P474" s="1" t="s">
        <v>1636</v>
      </c>
      <c r="Q474" s="1" t="s">
        <v>1635</v>
      </c>
      <c r="R474" s="1" t="s">
        <v>8</v>
      </c>
      <c r="S474" s="1" t="s">
        <v>1634</v>
      </c>
      <c r="T474" s="1" t="s">
        <v>1633</v>
      </c>
      <c r="U474" s="1" t="s">
        <v>1632</v>
      </c>
      <c r="V474" s="1" t="s">
        <v>1631</v>
      </c>
      <c r="W474" s="1" t="s">
        <v>1630</v>
      </c>
      <c r="X474" s="1" t="s">
        <v>21</v>
      </c>
      <c r="Y474" s="1" t="s">
        <v>1629</v>
      </c>
      <c r="Z474" s="1"/>
    </row>
    <row r="475" spans="1:26" ht="409.5" x14ac:dyDescent="0.25">
      <c r="A475" s="1">
        <v>474</v>
      </c>
      <c r="B475" s="1" t="s">
        <v>1628</v>
      </c>
      <c r="C475" s="1" t="s">
        <v>1627</v>
      </c>
      <c r="D475" s="3" t="s">
        <v>1626</v>
      </c>
      <c r="E475" s="1">
        <v>319</v>
      </c>
      <c r="F475" s="1" t="s">
        <v>100</v>
      </c>
      <c r="G475" s="1">
        <v>16137</v>
      </c>
      <c r="H475" s="2">
        <v>42444</v>
      </c>
      <c r="I475" s="2">
        <v>42444</v>
      </c>
      <c r="J475" s="1"/>
      <c r="K475" s="1"/>
      <c r="L475" s="1" t="s">
        <v>1625</v>
      </c>
      <c r="M475" s="1" t="s">
        <v>1624</v>
      </c>
      <c r="N475" s="1" t="s">
        <v>1623</v>
      </c>
      <c r="O475" s="1" t="s">
        <v>1622</v>
      </c>
      <c r="P475" s="1" t="s">
        <v>1621</v>
      </c>
      <c r="Q475" s="1" t="s">
        <v>1620</v>
      </c>
      <c r="R475" s="1" t="s">
        <v>8</v>
      </c>
      <c r="S475" s="1" t="s">
        <v>1619</v>
      </c>
      <c r="T475" s="1" t="s">
        <v>1618</v>
      </c>
      <c r="U475" s="1" t="s">
        <v>1617</v>
      </c>
      <c r="V475" s="1" t="s">
        <v>1616</v>
      </c>
      <c r="W475" s="1" t="s">
        <v>752</v>
      </c>
      <c r="X475" s="1" t="s">
        <v>21</v>
      </c>
      <c r="Y475" s="1" t="s">
        <v>1615</v>
      </c>
      <c r="Z475" s="1" t="s">
        <v>1614</v>
      </c>
    </row>
    <row r="476" spans="1:26" ht="409.5" x14ac:dyDescent="0.25">
      <c r="A476" s="1">
        <v>475</v>
      </c>
      <c r="B476" s="1" t="s">
        <v>1613</v>
      </c>
      <c r="C476" s="1" t="s">
        <v>1612</v>
      </c>
      <c r="D476" s="3" t="s">
        <v>1611</v>
      </c>
      <c r="E476" s="1">
        <v>23</v>
      </c>
      <c r="F476" s="1" t="s">
        <v>100</v>
      </c>
      <c r="G476" s="1">
        <v>4838</v>
      </c>
      <c r="H476" s="2">
        <v>37783</v>
      </c>
      <c r="I476" s="2">
        <v>37783</v>
      </c>
      <c r="J476" s="1"/>
      <c r="K476" s="1"/>
      <c r="L476" s="1" t="s">
        <v>1610</v>
      </c>
      <c r="M476" s="1" t="s">
        <v>1609</v>
      </c>
      <c r="N476" s="1" t="s">
        <v>1608</v>
      </c>
      <c r="O476" s="1" t="s">
        <v>1607</v>
      </c>
      <c r="P476" s="1" t="s">
        <v>1606</v>
      </c>
      <c r="Q476" s="1" t="s">
        <v>1605</v>
      </c>
      <c r="R476" s="1" t="s">
        <v>8</v>
      </c>
      <c r="S476" s="1" t="s">
        <v>1604</v>
      </c>
      <c r="T476" s="1" t="s">
        <v>1603</v>
      </c>
      <c r="U476" s="1" t="s">
        <v>1602</v>
      </c>
      <c r="V476" s="1" t="s">
        <v>1601</v>
      </c>
      <c r="W476" s="1" t="s">
        <v>1600</v>
      </c>
      <c r="X476" s="1" t="s">
        <v>21</v>
      </c>
      <c r="Y476" s="1" t="s">
        <v>1599</v>
      </c>
      <c r="Z476" s="1" t="s">
        <v>1598</v>
      </c>
    </row>
    <row r="477" spans="1:26" ht="405" x14ac:dyDescent="0.25">
      <c r="A477" s="1">
        <v>476</v>
      </c>
      <c r="B477" s="1" t="s">
        <v>1597</v>
      </c>
      <c r="C477" s="1" t="s">
        <v>1596</v>
      </c>
      <c r="D477" s="3" t="s">
        <v>1595</v>
      </c>
      <c r="E477" s="1">
        <v>427</v>
      </c>
      <c r="F477" s="1" t="s">
        <v>1594</v>
      </c>
      <c r="G477" s="1">
        <v>18315</v>
      </c>
      <c r="H477" s="2">
        <v>43388</v>
      </c>
      <c r="I477" s="2">
        <v>43388</v>
      </c>
      <c r="J477" s="1"/>
      <c r="K477" s="1"/>
      <c r="L477" s="1" t="s">
        <v>1593</v>
      </c>
      <c r="M477" s="1" t="s">
        <v>1592</v>
      </c>
      <c r="N477" s="1" t="s">
        <v>1591</v>
      </c>
      <c r="O477" s="1" t="s">
        <v>1590</v>
      </c>
      <c r="P477" s="1" t="s">
        <v>1589</v>
      </c>
      <c r="Q477" s="1" t="s">
        <v>1588</v>
      </c>
      <c r="R477" s="1" t="s">
        <v>8</v>
      </c>
      <c r="S477" s="1" t="s">
        <v>1587</v>
      </c>
      <c r="T477" s="1" t="s">
        <v>1586</v>
      </c>
      <c r="U477" s="1" t="s">
        <v>1585</v>
      </c>
      <c r="V477" s="1" t="s">
        <v>1584</v>
      </c>
      <c r="W477" s="1" t="s">
        <v>1583</v>
      </c>
      <c r="X477" s="1" t="s">
        <v>2</v>
      </c>
      <c r="Y477" s="1" t="s">
        <v>1582</v>
      </c>
      <c r="Z477" s="1" t="s">
        <v>1581</v>
      </c>
    </row>
    <row r="478" spans="1:26" ht="315" x14ac:dyDescent="0.25">
      <c r="A478" s="1">
        <v>477</v>
      </c>
      <c r="B478" s="1" t="s">
        <v>1580</v>
      </c>
      <c r="C478" s="1" t="s">
        <v>1579</v>
      </c>
      <c r="D478" s="3" t="s">
        <v>1578</v>
      </c>
      <c r="E478" s="1">
        <v>136</v>
      </c>
      <c r="F478" s="1" t="s">
        <v>147</v>
      </c>
      <c r="G478" s="1">
        <v>6691</v>
      </c>
      <c r="H478" s="2">
        <v>40095</v>
      </c>
      <c r="I478" s="2">
        <v>40095</v>
      </c>
      <c r="J478" s="2">
        <v>43998</v>
      </c>
      <c r="K478" s="1" t="s">
        <v>198</v>
      </c>
      <c r="L478" s="1" t="s">
        <v>1577</v>
      </c>
      <c r="M478" s="1" t="s">
        <v>1576</v>
      </c>
      <c r="N478" s="1" t="s">
        <v>1559</v>
      </c>
      <c r="O478" s="1" t="s">
        <v>1575</v>
      </c>
      <c r="P478" s="1" t="s">
        <v>1574</v>
      </c>
      <c r="Q478" s="1" t="s">
        <v>1573</v>
      </c>
      <c r="R478" s="1" t="s">
        <v>8</v>
      </c>
      <c r="S478" s="1" t="s">
        <v>1572</v>
      </c>
      <c r="T478" s="1" t="s">
        <v>1571</v>
      </c>
      <c r="U478" s="1" t="s">
        <v>1570</v>
      </c>
      <c r="V478" s="1" t="s">
        <v>1569</v>
      </c>
      <c r="W478" s="1" t="s">
        <v>1568</v>
      </c>
      <c r="X478" s="1" t="s">
        <v>21</v>
      </c>
      <c r="Y478" s="1" t="s">
        <v>1567</v>
      </c>
      <c r="Z478" s="1" t="s">
        <v>1566</v>
      </c>
    </row>
    <row r="479" spans="1:26" ht="292.5" x14ac:dyDescent="0.25">
      <c r="A479" s="1">
        <v>478</v>
      </c>
      <c r="B479" s="1" t="s">
        <v>1565</v>
      </c>
      <c r="C479" s="1" t="s">
        <v>1564</v>
      </c>
      <c r="D479" s="3" t="s">
        <v>1563</v>
      </c>
      <c r="E479" s="1">
        <v>276</v>
      </c>
      <c r="F479" s="1" t="s">
        <v>147</v>
      </c>
      <c r="G479" s="1" t="s">
        <v>1562</v>
      </c>
      <c r="H479" s="2">
        <v>42053</v>
      </c>
      <c r="I479" s="2">
        <v>42053</v>
      </c>
      <c r="J479" s="2">
        <v>43711</v>
      </c>
      <c r="K479" s="1" t="s">
        <v>117</v>
      </c>
      <c r="L479" s="1" t="s">
        <v>1561</v>
      </c>
      <c r="M479" s="1" t="s">
        <v>1560</v>
      </c>
      <c r="N479" s="1" t="s">
        <v>1559</v>
      </c>
      <c r="O479" s="1" t="s">
        <v>1558</v>
      </c>
      <c r="P479" s="1" t="s">
        <v>1557</v>
      </c>
      <c r="Q479" s="1" t="s">
        <v>1556</v>
      </c>
      <c r="R479" s="1" t="s">
        <v>8</v>
      </c>
      <c r="S479" s="1" t="s">
        <v>1555</v>
      </c>
      <c r="T479" s="1" t="s">
        <v>1554</v>
      </c>
      <c r="U479" s="1" t="s">
        <v>1553</v>
      </c>
      <c r="V479" s="1" t="s">
        <v>1552</v>
      </c>
      <c r="W479" s="1" t="s">
        <v>1551</v>
      </c>
      <c r="X479" s="1" t="s">
        <v>21</v>
      </c>
      <c r="Y479" s="1" t="s">
        <v>1550</v>
      </c>
      <c r="Z479" s="1" t="s">
        <v>1549</v>
      </c>
    </row>
    <row r="480" spans="1:26" ht="56.25" x14ac:dyDescent="0.25">
      <c r="A480" s="1">
        <v>479</v>
      </c>
      <c r="B480" s="1" t="s">
        <v>1548</v>
      </c>
      <c r="C480" s="1" t="s">
        <v>1547</v>
      </c>
      <c r="D480" s="3" t="s">
        <v>1546</v>
      </c>
      <c r="E480" s="1">
        <v>76</v>
      </c>
      <c r="F480" s="1" t="s">
        <v>147</v>
      </c>
      <c r="G480" s="1">
        <v>6563</v>
      </c>
      <c r="H480" s="2">
        <v>38247</v>
      </c>
      <c r="I480" s="2">
        <v>38247</v>
      </c>
      <c r="J480" s="2">
        <v>42219</v>
      </c>
      <c r="K480" s="1" t="s">
        <v>230</v>
      </c>
      <c r="L480" s="1" t="s">
        <v>1545</v>
      </c>
      <c r="M480" s="1" t="s">
        <v>1544</v>
      </c>
      <c r="N480" s="1" t="s">
        <v>1543</v>
      </c>
      <c r="O480" s="1" t="s">
        <v>1542</v>
      </c>
      <c r="P480" s="1" t="s">
        <v>1541</v>
      </c>
      <c r="Q480" s="1" t="s">
        <v>1540</v>
      </c>
      <c r="R480" s="1" t="s">
        <v>8</v>
      </c>
      <c r="S480" s="1"/>
      <c r="T480" s="1"/>
      <c r="U480" s="1" t="s">
        <v>1539</v>
      </c>
      <c r="V480" s="1" t="s">
        <v>1528</v>
      </c>
      <c r="W480" s="1" t="s">
        <v>1527</v>
      </c>
      <c r="X480" s="1" t="s">
        <v>21</v>
      </c>
      <c r="Y480" s="1"/>
      <c r="Z480" s="1"/>
    </row>
    <row r="481" spans="1:26" ht="56.25" x14ac:dyDescent="0.25">
      <c r="A481" s="1">
        <v>480</v>
      </c>
      <c r="B481" s="1" t="s">
        <v>1538</v>
      </c>
      <c r="C481" s="1" t="s">
        <v>1537</v>
      </c>
      <c r="D481" s="3" t="s">
        <v>1536</v>
      </c>
      <c r="E481" s="1">
        <v>3</v>
      </c>
      <c r="F481" s="1" t="s">
        <v>147</v>
      </c>
      <c r="G481" s="1">
        <v>4866</v>
      </c>
      <c r="H481" s="2">
        <v>37697</v>
      </c>
      <c r="I481" s="2">
        <v>37697</v>
      </c>
      <c r="J481" s="2">
        <v>42219</v>
      </c>
      <c r="K481" s="1" t="s">
        <v>230</v>
      </c>
      <c r="L481" s="1" t="s">
        <v>1535</v>
      </c>
      <c r="M481" s="1" t="s">
        <v>1534</v>
      </c>
      <c r="N481" s="1" t="s">
        <v>1533</v>
      </c>
      <c r="O481" s="1" t="s">
        <v>1532</v>
      </c>
      <c r="P481" s="1" t="s">
        <v>1531</v>
      </c>
      <c r="Q481" s="1" t="s">
        <v>1530</v>
      </c>
      <c r="R481" s="1" t="s">
        <v>8</v>
      </c>
      <c r="S481" s="1"/>
      <c r="T481" s="1"/>
      <c r="U481" s="1" t="s">
        <v>1529</v>
      </c>
      <c r="V481" s="1" t="s">
        <v>1528</v>
      </c>
      <c r="W481" s="1" t="s">
        <v>1527</v>
      </c>
      <c r="X481" s="1" t="s">
        <v>21</v>
      </c>
      <c r="Y481" s="1"/>
      <c r="Z481" s="1"/>
    </row>
    <row r="482" spans="1:26" ht="78.75" x14ac:dyDescent="0.25">
      <c r="A482" s="1">
        <v>481</v>
      </c>
      <c r="B482" s="1" t="s">
        <v>1526</v>
      </c>
      <c r="C482" s="1" t="s">
        <v>1525</v>
      </c>
      <c r="D482" s="3" t="s">
        <v>1524</v>
      </c>
      <c r="E482" s="1">
        <v>554</v>
      </c>
      <c r="F482" s="1" t="s">
        <v>147</v>
      </c>
      <c r="G482" s="1">
        <v>22870</v>
      </c>
      <c r="H482" s="2">
        <v>45338</v>
      </c>
      <c r="I482" s="2">
        <v>45338</v>
      </c>
      <c r="J482" s="1"/>
      <c r="K482" s="1"/>
      <c r="L482" s="1" t="s">
        <v>1523</v>
      </c>
      <c r="M482" s="1" t="s">
        <v>1522</v>
      </c>
      <c r="N482" s="1" t="s">
        <v>1521</v>
      </c>
      <c r="O482" s="1" t="s">
        <v>1520</v>
      </c>
      <c r="P482" s="1" t="s">
        <v>1519</v>
      </c>
      <c r="Q482" s="1" t="s">
        <v>1518</v>
      </c>
      <c r="R482" s="1" t="s">
        <v>8</v>
      </c>
      <c r="S482" s="1"/>
      <c r="T482" s="1" t="s">
        <v>1517</v>
      </c>
      <c r="U482" s="1" t="s">
        <v>1516</v>
      </c>
      <c r="V482" s="1" t="s">
        <v>1515</v>
      </c>
      <c r="W482" s="1" t="s">
        <v>1130</v>
      </c>
      <c r="X482" s="1" t="s">
        <v>2</v>
      </c>
      <c r="Y482" s="1"/>
      <c r="Z482" s="1"/>
    </row>
    <row r="483" spans="1:26" ht="45" x14ac:dyDescent="0.25">
      <c r="A483" s="1">
        <v>482</v>
      </c>
      <c r="B483" s="1" t="s">
        <v>1514</v>
      </c>
      <c r="C483" s="1" t="s">
        <v>1513</v>
      </c>
      <c r="D483" s="3" t="s">
        <v>1512</v>
      </c>
      <c r="E483" s="1">
        <v>302</v>
      </c>
      <c r="F483" s="1" t="s">
        <v>147</v>
      </c>
      <c r="G483" s="1">
        <v>4881</v>
      </c>
      <c r="H483" s="2">
        <v>42328</v>
      </c>
      <c r="I483" s="2">
        <v>42328</v>
      </c>
      <c r="J483" s="2">
        <v>42531</v>
      </c>
      <c r="K483" s="1" t="s">
        <v>117</v>
      </c>
      <c r="L483" s="1" t="s">
        <v>1511</v>
      </c>
      <c r="M483" s="1" t="s">
        <v>1510</v>
      </c>
      <c r="N483" s="1" t="s">
        <v>1509</v>
      </c>
      <c r="O483" s="1" t="s">
        <v>1508</v>
      </c>
      <c r="P483" s="1" t="s">
        <v>1507</v>
      </c>
      <c r="Q483" s="1" t="s">
        <v>1506</v>
      </c>
      <c r="R483" s="1" t="s">
        <v>8</v>
      </c>
      <c r="S483" s="1" t="s">
        <v>1505</v>
      </c>
      <c r="T483" s="1"/>
      <c r="U483" s="1" t="s">
        <v>1504</v>
      </c>
      <c r="V483" s="1" t="s">
        <v>1503</v>
      </c>
      <c r="W483" s="1" t="s">
        <v>1502</v>
      </c>
      <c r="X483" s="1" t="s">
        <v>21</v>
      </c>
      <c r="Y483" s="1"/>
      <c r="Z483" s="1"/>
    </row>
    <row r="484" spans="1:26" ht="348.75" x14ac:dyDescent="0.25">
      <c r="A484" s="1">
        <v>483</v>
      </c>
      <c r="B484" s="1" t="s">
        <v>1501</v>
      </c>
      <c r="C484" s="1" t="s">
        <v>1500</v>
      </c>
      <c r="D484" s="3" t="s">
        <v>1499</v>
      </c>
      <c r="E484" s="1">
        <v>478</v>
      </c>
      <c r="F484" s="1" t="s">
        <v>248</v>
      </c>
      <c r="G484" s="1">
        <v>11328</v>
      </c>
      <c r="H484" s="2">
        <v>43917</v>
      </c>
      <c r="I484" s="2">
        <v>43917</v>
      </c>
      <c r="J484" s="1"/>
      <c r="K484" s="1"/>
      <c r="L484" s="1" t="s">
        <v>1498</v>
      </c>
      <c r="M484" s="1" t="s">
        <v>1497</v>
      </c>
      <c r="N484" s="1" t="s">
        <v>1496</v>
      </c>
      <c r="O484" s="1" t="s">
        <v>1495</v>
      </c>
      <c r="P484" s="1" t="s">
        <v>1494</v>
      </c>
      <c r="Q484" s="1" t="s">
        <v>1493</v>
      </c>
      <c r="R484" s="1" t="s">
        <v>8</v>
      </c>
      <c r="S484" s="1" t="s">
        <v>1492</v>
      </c>
      <c r="T484" s="1" t="s">
        <v>1491</v>
      </c>
      <c r="U484" s="1" t="s">
        <v>1490</v>
      </c>
      <c r="V484" s="1" t="s">
        <v>23</v>
      </c>
      <c r="W484" s="1" t="s">
        <v>1489</v>
      </c>
      <c r="X484" s="1" t="s">
        <v>2</v>
      </c>
      <c r="Y484" s="1" t="s">
        <v>1488</v>
      </c>
      <c r="Z484" s="1" t="s">
        <v>1487</v>
      </c>
    </row>
    <row r="485" spans="1:26" ht="56.25" x14ac:dyDescent="0.25">
      <c r="A485" s="1">
        <v>484</v>
      </c>
      <c r="B485" s="1" t="s">
        <v>1486</v>
      </c>
      <c r="C485" s="1" t="s">
        <v>1485</v>
      </c>
      <c r="D485" s="3" t="s">
        <v>1484</v>
      </c>
      <c r="E485" s="1">
        <v>591</v>
      </c>
      <c r="F485" s="1" t="s">
        <v>1483</v>
      </c>
      <c r="G485" s="1"/>
      <c r="H485" s="2">
        <v>45744</v>
      </c>
      <c r="I485" s="2">
        <v>45744</v>
      </c>
      <c r="J485" s="1"/>
      <c r="K485" s="1"/>
      <c r="L485" s="1" t="s">
        <v>1482</v>
      </c>
      <c r="M485" s="1" t="s">
        <v>1481</v>
      </c>
      <c r="N485" s="1" t="s">
        <v>1480</v>
      </c>
      <c r="O485" s="1" t="s">
        <v>1479</v>
      </c>
      <c r="P485" s="1" t="s">
        <v>1478</v>
      </c>
      <c r="Q485" s="1" t="s">
        <v>1477</v>
      </c>
      <c r="R485" s="1" t="s">
        <v>8</v>
      </c>
      <c r="S485" s="1"/>
      <c r="T485" s="1"/>
      <c r="U485" s="1" t="s">
        <v>1476</v>
      </c>
      <c r="V485" s="1" t="s">
        <v>1475</v>
      </c>
      <c r="W485" s="1" t="s">
        <v>1474</v>
      </c>
      <c r="X485" s="1" t="s">
        <v>2</v>
      </c>
      <c r="Y485" s="1"/>
      <c r="Z485" s="1"/>
    </row>
    <row r="486" spans="1:26" ht="67.5" x14ac:dyDescent="0.25">
      <c r="A486" s="1">
        <v>485</v>
      </c>
      <c r="B486" s="1" t="s">
        <v>1473</v>
      </c>
      <c r="C486" s="1" t="s">
        <v>1472</v>
      </c>
      <c r="D486" s="3" t="s">
        <v>1471</v>
      </c>
      <c r="E486" s="1">
        <v>563</v>
      </c>
      <c r="F486" s="1" t="s">
        <v>147</v>
      </c>
      <c r="G486" s="1">
        <v>23325</v>
      </c>
      <c r="H486" s="2">
        <v>45525</v>
      </c>
      <c r="I486" s="2">
        <v>45525</v>
      </c>
      <c r="J486" s="1"/>
      <c r="K486" s="1"/>
      <c r="L486" s="1" t="s">
        <v>1470</v>
      </c>
      <c r="M486" s="1" t="s">
        <v>1469</v>
      </c>
      <c r="N486" s="1" t="s">
        <v>1468</v>
      </c>
      <c r="O486" s="1" t="s">
        <v>1467</v>
      </c>
      <c r="P486" s="1" t="s">
        <v>1466</v>
      </c>
      <c r="Q486" s="1" t="s">
        <v>1465</v>
      </c>
      <c r="R486" s="1" t="s">
        <v>8</v>
      </c>
      <c r="S486" s="1"/>
      <c r="T486" s="1"/>
      <c r="U486" s="1" t="s">
        <v>1464</v>
      </c>
      <c r="V486" s="1" t="s">
        <v>1066</v>
      </c>
      <c r="W486" s="1" t="s">
        <v>357</v>
      </c>
      <c r="X486" s="1" t="s">
        <v>2</v>
      </c>
      <c r="Y486" s="1"/>
      <c r="Z486" s="1"/>
    </row>
    <row r="487" spans="1:26" ht="409.5" x14ac:dyDescent="0.25">
      <c r="A487" s="1">
        <v>486</v>
      </c>
      <c r="B487" s="1" t="s">
        <v>1463</v>
      </c>
      <c r="C487" s="1" t="s">
        <v>1462</v>
      </c>
      <c r="D487" s="3" t="s">
        <v>1461</v>
      </c>
      <c r="E487" s="1">
        <v>278</v>
      </c>
      <c r="F487" s="1" t="s">
        <v>15</v>
      </c>
      <c r="G487" s="1" t="s">
        <v>1460</v>
      </c>
      <c r="H487" s="2">
        <v>42060</v>
      </c>
      <c r="I487" s="2">
        <v>42060</v>
      </c>
      <c r="J487" s="2">
        <v>44781</v>
      </c>
      <c r="K487" s="1" t="s">
        <v>230</v>
      </c>
      <c r="L487" s="1" t="s">
        <v>1459</v>
      </c>
      <c r="M487" s="1">
        <f>7-3452-64-0-68</f>
        <v>-3577</v>
      </c>
      <c r="N487" s="1" t="s">
        <v>1458</v>
      </c>
      <c r="O487" s="1" t="s">
        <v>1457</v>
      </c>
      <c r="P487" s="1"/>
      <c r="Q487" s="1" t="s">
        <v>1456</v>
      </c>
      <c r="R487" s="1" t="s">
        <v>8</v>
      </c>
      <c r="S487" s="1" t="s">
        <v>1455</v>
      </c>
      <c r="T487" s="1" t="s">
        <v>1454</v>
      </c>
      <c r="U487" s="1" t="s">
        <v>1453</v>
      </c>
      <c r="V487" s="1" t="s">
        <v>1452</v>
      </c>
      <c r="W487" s="1" t="s">
        <v>1451</v>
      </c>
      <c r="X487" s="1" t="s">
        <v>21</v>
      </c>
      <c r="Y487" s="1" t="s">
        <v>1450</v>
      </c>
      <c r="Z487" s="1" t="s">
        <v>1449</v>
      </c>
    </row>
    <row r="488" spans="1:26" ht="270" x14ac:dyDescent="0.25">
      <c r="A488" s="1">
        <v>487</v>
      </c>
      <c r="B488" s="1" t="s">
        <v>1448</v>
      </c>
      <c r="C488" s="1" t="s">
        <v>1447</v>
      </c>
      <c r="D488" s="3" t="s">
        <v>1446</v>
      </c>
      <c r="E488" s="1">
        <v>377</v>
      </c>
      <c r="F488" s="1" t="s">
        <v>164</v>
      </c>
      <c r="G488" s="1">
        <v>17299</v>
      </c>
      <c r="H488" s="2">
        <v>42920</v>
      </c>
      <c r="I488" s="2">
        <v>42920</v>
      </c>
      <c r="J488" s="2">
        <v>44804</v>
      </c>
      <c r="K488" s="1" t="s">
        <v>117</v>
      </c>
      <c r="L488" s="1" t="s">
        <v>1445</v>
      </c>
      <c r="M488" s="1" t="s">
        <v>1444</v>
      </c>
      <c r="N488" s="1" t="s">
        <v>1443</v>
      </c>
      <c r="O488" s="1" t="s">
        <v>1442</v>
      </c>
      <c r="P488" s="1" t="s">
        <v>489</v>
      </c>
      <c r="Q488" s="1" t="s">
        <v>1441</v>
      </c>
      <c r="R488" s="1" t="s">
        <v>8</v>
      </c>
      <c r="S488" s="1" t="s">
        <v>1440</v>
      </c>
      <c r="T488" s="1" t="s">
        <v>1439</v>
      </c>
      <c r="U488" s="1" t="s">
        <v>1438</v>
      </c>
      <c r="V488" s="1" t="s">
        <v>1437</v>
      </c>
      <c r="W488" s="1" t="s">
        <v>1437</v>
      </c>
      <c r="X488" s="1" t="s">
        <v>2</v>
      </c>
      <c r="Y488" s="1" t="s">
        <v>1436</v>
      </c>
      <c r="Z488" s="1" t="s">
        <v>1435</v>
      </c>
    </row>
    <row r="489" spans="1:26" ht="56.25" x14ac:dyDescent="0.25">
      <c r="A489" s="1">
        <v>488</v>
      </c>
      <c r="B489" s="1" t="s">
        <v>1434</v>
      </c>
      <c r="C489" s="1" t="s">
        <v>1433</v>
      </c>
      <c r="D489" s="3" t="s">
        <v>1432</v>
      </c>
      <c r="E489" s="1">
        <v>580</v>
      </c>
      <c r="F489" s="1" t="s">
        <v>248</v>
      </c>
      <c r="G489" s="1"/>
      <c r="H489" s="2">
        <v>45692</v>
      </c>
      <c r="I489" s="2">
        <v>45692</v>
      </c>
      <c r="J489" s="1"/>
      <c r="K489" s="1"/>
      <c r="L489" s="1" t="s">
        <v>1431</v>
      </c>
      <c r="M489" s="1" t="s">
        <v>1430</v>
      </c>
      <c r="N489" s="1" t="s">
        <v>1429</v>
      </c>
      <c r="O489" s="1" t="s">
        <v>1428</v>
      </c>
      <c r="P489" s="1" t="s">
        <v>1427</v>
      </c>
      <c r="Q489" s="1" t="s">
        <v>1426</v>
      </c>
      <c r="R489" s="1" t="s">
        <v>8</v>
      </c>
      <c r="S489" s="1"/>
      <c r="T489" s="1"/>
      <c r="U489" s="1" t="s">
        <v>1425</v>
      </c>
      <c r="V489" s="1" t="s">
        <v>1081</v>
      </c>
      <c r="W489" s="1" t="s">
        <v>1424</v>
      </c>
      <c r="X489" s="1" t="s">
        <v>2</v>
      </c>
      <c r="Y489" s="1"/>
      <c r="Z489" s="1"/>
    </row>
    <row r="490" spans="1:26" ht="56.25" x14ac:dyDescent="0.25">
      <c r="A490" s="1">
        <v>489</v>
      </c>
      <c r="B490" s="1" t="s">
        <v>1423</v>
      </c>
      <c r="C490" s="1" t="s">
        <v>1422</v>
      </c>
      <c r="D490" s="3" t="s">
        <v>1421</v>
      </c>
      <c r="E490" s="1">
        <v>126</v>
      </c>
      <c r="F490" s="1" t="s">
        <v>1420</v>
      </c>
      <c r="G490" s="1">
        <v>8822</v>
      </c>
      <c r="H490" s="2">
        <v>39948</v>
      </c>
      <c r="I490" s="2">
        <v>39948</v>
      </c>
      <c r="J490" s="2">
        <v>41325</v>
      </c>
      <c r="K490" s="1" t="s">
        <v>117</v>
      </c>
      <c r="L490" s="1" t="s">
        <v>1419</v>
      </c>
      <c r="M490" s="1" t="s">
        <v>1418</v>
      </c>
      <c r="N490" s="1" t="s">
        <v>1417</v>
      </c>
      <c r="O490" s="1" t="s">
        <v>1416</v>
      </c>
      <c r="P490" s="1" t="s">
        <v>1415</v>
      </c>
      <c r="Q490" s="1" t="s">
        <v>1414</v>
      </c>
      <c r="R490" s="1" t="s">
        <v>8</v>
      </c>
      <c r="S490" s="1"/>
      <c r="T490" s="1"/>
      <c r="U490" s="1" t="s">
        <v>1413</v>
      </c>
      <c r="V490" s="1" t="s">
        <v>1412</v>
      </c>
      <c r="W490" s="1" t="s">
        <v>1411</v>
      </c>
      <c r="X490" s="1" t="s">
        <v>21</v>
      </c>
      <c r="Y490" s="1"/>
      <c r="Z490" s="1"/>
    </row>
    <row r="491" spans="1:26" ht="348.75" x14ac:dyDescent="0.25">
      <c r="A491" s="1">
        <v>490</v>
      </c>
      <c r="B491" s="1" t="s">
        <v>1410</v>
      </c>
      <c r="C491" s="1" t="s">
        <v>1409</v>
      </c>
      <c r="D491" s="3" t="s">
        <v>1408</v>
      </c>
      <c r="E491" s="1">
        <v>467</v>
      </c>
      <c r="F491" s="1" t="s">
        <v>147</v>
      </c>
      <c r="G491" s="1">
        <v>19249</v>
      </c>
      <c r="H491" s="2">
        <v>43774</v>
      </c>
      <c r="I491" s="2">
        <v>43774</v>
      </c>
      <c r="J491" s="1"/>
      <c r="K491" s="1"/>
      <c r="L491" s="1" t="s">
        <v>1407</v>
      </c>
      <c r="M491" s="1" t="s">
        <v>1406</v>
      </c>
      <c r="N491" s="1" t="s">
        <v>1405</v>
      </c>
      <c r="O491" s="1" t="s">
        <v>1404</v>
      </c>
      <c r="P491" s="1" t="s">
        <v>1403</v>
      </c>
      <c r="Q491" s="1" t="s">
        <v>1402</v>
      </c>
      <c r="R491" s="1" t="s">
        <v>8</v>
      </c>
      <c r="S491" s="1" t="s">
        <v>1401</v>
      </c>
      <c r="T491" s="1" t="s">
        <v>1400</v>
      </c>
      <c r="U491" s="1" t="s">
        <v>1399</v>
      </c>
      <c r="V491" s="1" t="s">
        <v>3</v>
      </c>
      <c r="W491" s="1" t="s">
        <v>832</v>
      </c>
      <c r="X491" s="1" t="s">
        <v>2</v>
      </c>
      <c r="Y491" s="1" t="s">
        <v>1398</v>
      </c>
      <c r="Z491" s="1"/>
    </row>
    <row r="492" spans="1:26" ht="146.25" x14ac:dyDescent="0.25">
      <c r="A492" s="1">
        <v>491</v>
      </c>
      <c r="B492" s="1" t="s">
        <v>1397</v>
      </c>
      <c r="C492" s="1" t="s">
        <v>1396</v>
      </c>
      <c r="D492" s="3" t="s">
        <v>1395</v>
      </c>
      <c r="E492" s="1">
        <v>507</v>
      </c>
      <c r="F492" s="1" t="s">
        <v>248</v>
      </c>
      <c r="G492" s="1">
        <v>20819</v>
      </c>
      <c r="H492" s="2">
        <v>44397</v>
      </c>
      <c r="I492" s="2">
        <v>44397</v>
      </c>
      <c r="J492" s="2">
        <v>45427</v>
      </c>
      <c r="K492" s="1" t="s">
        <v>198</v>
      </c>
      <c r="L492" s="1" t="s">
        <v>1394</v>
      </c>
      <c r="M492" s="1" t="s">
        <v>1393</v>
      </c>
      <c r="N492" s="1" t="s">
        <v>1392</v>
      </c>
      <c r="O492" s="1" t="s">
        <v>1391</v>
      </c>
      <c r="P492" s="1" t="s">
        <v>1390</v>
      </c>
      <c r="Q492" s="1" t="s">
        <v>1389</v>
      </c>
      <c r="R492" s="1" t="s">
        <v>8</v>
      </c>
      <c r="S492" s="1" t="s">
        <v>1388</v>
      </c>
      <c r="T492" s="1" t="s">
        <v>1387</v>
      </c>
      <c r="U492" s="1" t="s">
        <v>1386</v>
      </c>
      <c r="V492" s="1" t="s">
        <v>1385</v>
      </c>
      <c r="W492" s="1" t="s">
        <v>1384</v>
      </c>
      <c r="X492" s="1" t="s">
        <v>2</v>
      </c>
      <c r="Y492" s="1"/>
      <c r="Z492" s="1"/>
    </row>
    <row r="493" spans="1:26" ht="348.75" x14ac:dyDescent="0.25">
      <c r="A493" s="1">
        <v>492</v>
      </c>
      <c r="B493" s="1" t="s">
        <v>1383</v>
      </c>
      <c r="C493" s="1" t="s">
        <v>1382</v>
      </c>
      <c r="D493" s="3" t="s">
        <v>1381</v>
      </c>
      <c r="E493" s="1">
        <v>461</v>
      </c>
      <c r="F493" s="1" t="s">
        <v>1380</v>
      </c>
      <c r="G493" s="1">
        <v>19431</v>
      </c>
      <c r="H493" s="2">
        <v>43734</v>
      </c>
      <c r="I493" s="2">
        <v>43734</v>
      </c>
      <c r="J493" s="1"/>
      <c r="K493" s="1"/>
      <c r="L493" s="1" t="s">
        <v>1379</v>
      </c>
      <c r="M493" s="1" t="s">
        <v>1378</v>
      </c>
      <c r="N493" s="1" t="s">
        <v>1377</v>
      </c>
      <c r="O493" s="1" t="s">
        <v>1376</v>
      </c>
      <c r="P493" s="1" t="s">
        <v>1375</v>
      </c>
      <c r="Q493" s="1" t="s">
        <v>1374</v>
      </c>
      <c r="R493" s="1" t="s">
        <v>8</v>
      </c>
      <c r="S493" s="1" t="s">
        <v>1373</v>
      </c>
      <c r="T493" s="1" t="s">
        <v>1372</v>
      </c>
      <c r="U493" s="1" t="s">
        <v>1371</v>
      </c>
      <c r="V493" s="1" t="s">
        <v>667</v>
      </c>
      <c r="W493" s="1" t="s">
        <v>1099</v>
      </c>
      <c r="X493" s="1" t="s">
        <v>2</v>
      </c>
      <c r="Y493" s="1" t="s">
        <v>1370</v>
      </c>
      <c r="Z493" s="1"/>
    </row>
    <row r="494" spans="1:26" ht="409.5" x14ac:dyDescent="0.25">
      <c r="A494" s="1">
        <v>493</v>
      </c>
      <c r="B494" s="1" t="s">
        <v>1369</v>
      </c>
      <c r="C494" s="1" t="s">
        <v>1368</v>
      </c>
      <c r="D494" s="3" t="s">
        <v>1367</v>
      </c>
      <c r="E494" s="1">
        <v>330</v>
      </c>
      <c r="F494" s="1" t="s">
        <v>147</v>
      </c>
      <c r="G494" s="1">
        <v>16277</v>
      </c>
      <c r="H494" s="2">
        <v>42503</v>
      </c>
      <c r="I494" s="2">
        <v>42503</v>
      </c>
      <c r="J494" s="1"/>
      <c r="K494" s="1"/>
      <c r="L494" s="1" t="s">
        <v>1366</v>
      </c>
      <c r="M494" s="1" t="s">
        <v>1365</v>
      </c>
      <c r="N494" s="1" t="s">
        <v>1364</v>
      </c>
      <c r="O494" s="1" t="s">
        <v>1363</v>
      </c>
      <c r="P494" s="1" t="s">
        <v>1362</v>
      </c>
      <c r="Q494" s="1" t="s">
        <v>1361</v>
      </c>
      <c r="R494" s="1" t="s">
        <v>8</v>
      </c>
      <c r="S494" s="1" t="s">
        <v>1360</v>
      </c>
      <c r="T494" s="1" t="s">
        <v>1359</v>
      </c>
      <c r="U494" s="1" t="s">
        <v>1358</v>
      </c>
      <c r="V494" s="1" t="s">
        <v>1357</v>
      </c>
      <c r="W494" s="1" t="s">
        <v>1168</v>
      </c>
      <c r="X494" s="1" t="s">
        <v>21</v>
      </c>
      <c r="Y494" s="1" t="s">
        <v>1356</v>
      </c>
      <c r="Z494" s="1" t="s">
        <v>1355</v>
      </c>
    </row>
    <row r="495" spans="1:26" ht="409.5" x14ac:dyDescent="0.25">
      <c r="A495" s="1">
        <v>494</v>
      </c>
      <c r="B495" s="1" t="s">
        <v>1354</v>
      </c>
      <c r="C495" s="1" t="s">
        <v>1353</v>
      </c>
      <c r="D495" s="3" t="s">
        <v>1352</v>
      </c>
      <c r="E495" s="1">
        <v>56</v>
      </c>
      <c r="F495" s="1" t="s">
        <v>164</v>
      </c>
      <c r="G495" s="1">
        <v>4980</v>
      </c>
      <c r="H495" s="2">
        <v>38009</v>
      </c>
      <c r="I495" s="2">
        <v>38009</v>
      </c>
      <c r="J495" s="1"/>
      <c r="K495" s="1"/>
      <c r="L495" s="1" t="s">
        <v>1351</v>
      </c>
      <c r="M495" s="1" t="s">
        <v>1350</v>
      </c>
      <c r="N495" s="1" t="s">
        <v>1349</v>
      </c>
      <c r="O495" s="1" t="s">
        <v>1348</v>
      </c>
      <c r="P495" s="1" t="s">
        <v>1347</v>
      </c>
      <c r="Q495" s="1" t="s">
        <v>1346</v>
      </c>
      <c r="R495" s="1" t="s">
        <v>8</v>
      </c>
      <c r="S495" s="1" t="s">
        <v>1345</v>
      </c>
      <c r="T495" s="1" t="s">
        <v>1344</v>
      </c>
      <c r="U495" s="1" t="s">
        <v>1343</v>
      </c>
      <c r="V495" s="1" t="s">
        <v>1082</v>
      </c>
      <c r="W495" s="1" t="s">
        <v>1157</v>
      </c>
      <c r="X495" s="1" t="s">
        <v>21</v>
      </c>
      <c r="Y495" s="1" t="s">
        <v>1342</v>
      </c>
      <c r="Z495" s="1" t="s">
        <v>1341</v>
      </c>
    </row>
    <row r="496" spans="1:26" ht="247.5" x14ac:dyDescent="0.25">
      <c r="A496" s="1">
        <v>495</v>
      </c>
      <c r="B496" s="1" t="s">
        <v>1340</v>
      </c>
      <c r="C496" s="1" t="s">
        <v>1339</v>
      </c>
      <c r="D496" s="3" t="s">
        <v>1338</v>
      </c>
      <c r="E496" s="1">
        <v>128</v>
      </c>
      <c r="F496" s="1" t="s">
        <v>164</v>
      </c>
      <c r="G496" s="1">
        <v>4994</v>
      </c>
      <c r="H496" s="2">
        <v>40006</v>
      </c>
      <c r="I496" s="2">
        <v>40006</v>
      </c>
      <c r="J496" s="2">
        <v>43286</v>
      </c>
      <c r="K496" s="1" t="s">
        <v>117</v>
      </c>
      <c r="L496" s="1" t="s">
        <v>1337</v>
      </c>
      <c r="M496" s="1" t="s">
        <v>1336</v>
      </c>
      <c r="N496" s="1" t="s">
        <v>1335</v>
      </c>
      <c r="O496" s="1" t="s">
        <v>1334</v>
      </c>
      <c r="P496" s="1"/>
      <c r="Q496" s="1" t="s">
        <v>1333</v>
      </c>
      <c r="R496" s="1" t="s">
        <v>8</v>
      </c>
      <c r="S496" s="1" t="s">
        <v>539</v>
      </c>
      <c r="T496" s="1" t="s">
        <v>1332</v>
      </c>
      <c r="U496" s="1" t="s">
        <v>1331</v>
      </c>
      <c r="V496" s="1" t="s">
        <v>1330</v>
      </c>
      <c r="W496" s="1" t="s">
        <v>1329</v>
      </c>
      <c r="X496" s="1" t="s">
        <v>21</v>
      </c>
      <c r="Y496" s="1" t="s">
        <v>1328</v>
      </c>
      <c r="Z496" s="1"/>
    </row>
    <row r="497" spans="1:26" ht="409.5" x14ac:dyDescent="0.25">
      <c r="A497" s="1">
        <v>496</v>
      </c>
      <c r="B497" s="1" t="s">
        <v>1327</v>
      </c>
      <c r="C497" s="1" t="s">
        <v>1326</v>
      </c>
      <c r="D497" s="3" t="s">
        <v>1325</v>
      </c>
      <c r="E497" s="1">
        <v>116</v>
      </c>
      <c r="F497" s="1" t="s">
        <v>1308</v>
      </c>
      <c r="G497" s="1">
        <v>8055</v>
      </c>
      <c r="H497" s="2">
        <v>39800</v>
      </c>
      <c r="I497" s="2">
        <v>39800</v>
      </c>
      <c r="J497" s="2">
        <v>44239</v>
      </c>
      <c r="K497" s="1" t="s">
        <v>198</v>
      </c>
      <c r="L497" s="1" t="s">
        <v>1324</v>
      </c>
      <c r="M497" s="1" t="s">
        <v>1323</v>
      </c>
      <c r="N497" s="1" t="s">
        <v>1322</v>
      </c>
      <c r="O497" s="1" t="s">
        <v>1321</v>
      </c>
      <c r="P497" s="1" t="s">
        <v>1320</v>
      </c>
      <c r="Q497" s="1" t="s">
        <v>1319</v>
      </c>
      <c r="R497" s="1" t="s">
        <v>8</v>
      </c>
      <c r="S497" s="1" t="s">
        <v>1318</v>
      </c>
      <c r="T497" s="1" t="s">
        <v>1317</v>
      </c>
      <c r="U497" s="1" t="s">
        <v>1316</v>
      </c>
      <c r="V497" s="1" t="s">
        <v>1315</v>
      </c>
      <c r="W497" s="1" t="s">
        <v>1314</v>
      </c>
      <c r="X497" s="1" t="s">
        <v>21</v>
      </c>
      <c r="Y497" s="1" t="s">
        <v>1313</v>
      </c>
      <c r="Z497" s="1" t="s">
        <v>1312</v>
      </c>
    </row>
    <row r="498" spans="1:26" ht="409.5" x14ac:dyDescent="0.25">
      <c r="A498" s="1">
        <v>497</v>
      </c>
      <c r="B498" s="1" t="s">
        <v>1311</v>
      </c>
      <c r="C498" s="1" t="s">
        <v>1310</v>
      </c>
      <c r="D498" s="3" t="s">
        <v>1309</v>
      </c>
      <c r="E498" s="1">
        <v>348</v>
      </c>
      <c r="F498" s="1" t="s">
        <v>1308</v>
      </c>
      <c r="G498" s="1">
        <v>16593</v>
      </c>
      <c r="H498" s="2">
        <v>42564</v>
      </c>
      <c r="I498" s="2">
        <v>42564</v>
      </c>
      <c r="J498" s="1"/>
      <c r="K498" s="1"/>
      <c r="L498" s="1" t="s">
        <v>1307</v>
      </c>
      <c r="M498" s="1" t="s">
        <v>1306</v>
      </c>
      <c r="N498" s="1" t="s">
        <v>1305</v>
      </c>
      <c r="O498" s="1" t="s">
        <v>1304</v>
      </c>
      <c r="P498" s="1" t="s">
        <v>1303</v>
      </c>
      <c r="Q498" s="1" t="s">
        <v>1302</v>
      </c>
      <c r="R498" s="1" t="s">
        <v>8</v>
      </c>
      <c r="S498" s="1" t="s">
        <v>1301</v>
      </c>
      <c r="T498" s="1" t="s">
        <v>1300</v>
      </c>
      <c r="U498" s="1" t="s">
        <v>1299</v>
      </c>
      <c r="V498" s="1" t="s">
        <v>904</v>
      </c>
      <c r="W498" s="1" t="s">
        <v>1298</v>
      </c>
      <c r="X498" s="1" t="s">
        <v>21</v>
      </c>
      <c r="Y498" s="1" t="s">
        <v>1297</v>
      </c>
      <c r="Z498" s="1" t="s">
        <v>1296</v>
      </c>
    </row>
    <row r="499" spans="1:26" ht="258.75" x14ac:dyDescent="0.25">
      <c r="A499" s="1">
        <v>498</v>
      </c>
      <c r="B499" s="1" t="s">
        <v>1295</v>
      </c>
      <c r="C499" s="1" t="s">
        <v>1294</v>
      </c>
      <c r="D499" s="3" t="s">
        <v>1293</v>
      </c>
      <c r="E499" s="1">
        <v>371</v>
      </c>
      <c r="F499" s="1" t="s">
        <v>51</v>
      </c>
      <c r="G499" s="1">
        <v>17228</v>
      </c>
      <c r="H499" s="2">
        <v>42842</v>
      </c>
      <c r="I499" s="2">
        <v>42842</v>
      </c>
      <c r="J499" s="2">
        <v>44281</v>
      </c>
      <c r="K499" s="1" t="s">
        <v>50</v>
      </c>
      <c r="L499" s="1" t="s">
        <v>1292</v>
      </c>
      <c r="M499" s="1" t="s">
        <v>1291</v>
      </c>
      <c r="N499" s="1" t="s">
        <v>1290</v>
      </c>
      <c r="O499" s="1" t="s">
        <v>1289</v>
      </c>
      <c r="P499" s="1" t="s">
        <v>1288</v>
      </c>
      <c r="Q499" s="1" t="s">
        <v>1287</v>
      </c>
      <c r="R499" s="1" t="s">
        <v>8</v>
      </c>
      <c r="S499" s="1" t="s">
        <v>1286</v>
      </c>
      <c r="T499" s="1" t="s">
        <v>1285</v>
      </c>
      <c r="U499" s="1" t="s">
        <v>1284</v>
      </c>
      <c r="V499" s="1" t="s">
        <v>1283</v>
      </c>
      <c r="W499" s="1" t="s">
        <v>1283</v>
      </c>
      <c r="X499" s="1" t="s">
        <v>2</v>
      </c>
      <c r="Y499" s="1" t="s">
        <v>1282</v>
      </c>
      <c r="Z499" s="1"/>
    </row>
    <row r="500" spans="1:26" ht="90" x14ac:dyDescent="0.25">
      <c r="A500" s="1">
        <v>499</v>
      </c>
      <c r="B500" s="1" t="s">
        <v>1281</v>
      </c>
      <c r="C500" s="1" t="s">
        <v>1280</v>
      </c>
      <c r="D500" s="3" t="s">
        <v>1279</v>
      </c>
      <c r="E500" s="1">
        <v>566</v>
      </c>
      <c r="F500" s="1" t="s">
        <v>1278</v>
      </c>
      <c r="G500" s="1">
        <v>23408</v>
      </c>
      <c r="H500" s="2">
        <v>45554</v>
      </c>
      <c r="I500" s="2">
        <v>45554</v>
      </c>
      <c r="J500" s="1"/>
      <c r="K500" s="1"/>
      <c r="L500" s="1" t="s">
        <v>1277</v>
      </c>
      <c r="M500" s="1" t="s">
        <v>1276</v>
      </c>
      <c r="N500" s="1" t="s">
        <v>1275</v>
      </c>
      <c r="O500" s="1" t="s">
        <v>1274</v>
      </c>
      <c r="P500" s="1" t="s">
        <v>126</v>
      </c>
      <c r="Q500" s="1" t="s">
        <v>1273</v>
      </c>
      <c r="R500" s="1" t="s">
        <v>8</v>
      </c>
      <c r="S500" s="1"/>
      <c r="T500" s="1"/>
      <c r="U500" s="1" t="s">
        <v>1272</v>
      </c>
      <c r="V500" s="1" t="s">
        <v>1271</v>
      </c>
      <c r="W500" s="1" t="s">
        <v>1270</v>
      </c>
      <c r="X500" s="1" t="s">
        <v>2</v>
      </c>
      <c r="Y500" s="1"/>
      <c r="Z500" s="1"/>
    </row>
    <row r="501" spans="1:26" ht="135" x14ac:dyDescent="0.25">
      <c r="A501" s="1">
        <v>500</v>
      </c>
      <c r="B501" s="1" t="s">
        <v>1269</v>
      </c>
      <c r="C501" s="1" t="s">
        <v>1268</v>
      </c>
      <c r="D501" s="3" t="s">
        <v>1267</v>
      </c>
      <c r="E501" s="1">
        <v>418</v>
      </c>
      <c r="F501" s="1" t="s">
        <v>943</v>
      </c>
      <c r="G501" s="1">
        <v>8980</v>
      </c>
      <c r="H501" s="2">
        <v>43298</v>
      </c>
      <c r="I501" s="2">
        <v>43298</v>
      </c>
      <c r="J501" s="2">
        <v>43894</v>
      </c>
      <c r="K501" s="1" t="s">
        <v>50</v>
      </c>
      <c r="L501" s="1" t="s">
        <v>1266</v>
      </c>
      <c r="M501" s="1" t="s">
        <v>1265</v>
      </c>
      <c r="N501" s="1" t="s">
        <v>1264</v>
      </c>
      <c r="O501" s="1" t="s">
        <v>1263</v>
      </c>
      <c r="P501" s="1" t="s">
        <v>1262</v>
      </c>
      <c r="Q501" s="1" t="s">
        <v>1261</v>
      </c>
      <c r="R501" s="1" t="s">
        <v>8</v>
      </c>
      <c r="S501" s="1" t="s">
        <v>1260</v>
      </c>
      <c r="T501" s="1" t="s">
        <v>1259</v>
      </c>
      <c r="U501" s="1" t="s">
        <v>1258</v>
      </c>
      <c r="V501" s="1" t="s">
        <v>1257</v>
      </c>
      <c r="W501" s="1" t="s">
        <v>1256</v>
      </c>
      <c r="X501" s="1" t="s">
        <v>2</v>
      </c>
      <c r="Y501" s="1"/>
      <c r="Z501" s="1" t="s">
        <v>1255</v>
      </c>
    </row>
    <row r="502" spans="1:26" ht="258.75" x14ac:dyDescent="0.25">
      <c r="A502" s="1">
        <v>501</v>
      </c>
      <c r="B502" s="1" t="s">
        <v>1254</v>
      </c>
      <c r="C502" s="1" t="s">
        <v>1253</v>
      </c>
      <c r="D502" s="3" t="s">
        <v>1252</v>
      </c>
      <c r="E502" s="1">
        <v>300</v>
      </c>
      <c r="F502" s="1" t="s">
        <v>100</v>
      </c>
      <c r="G502" s="1">
        <v>15714</v>
      </c>
      <c r="H502" s="2">
        <v>42311</v>
      </c>
      <c r="I502" s="2">
        <v>42311</v>
      </c>
      <c r="J502" s="2">
        <v>44077</v>
      </c>
      <c r="K502" s="1" t="s">
        <v>50</v>
      </c>
      <c r="L502" s="1" t="s">
        <v>1251</v>
      </c>
      <c r="M502" s="1" t="s">
        <v>1250</v>
      </c>
      <c r="N502" s="1" t="s">
        <v>1249</v>
      </c>
      <c r="O502" s="1" t="s">
        <v>1248</v>
      </c>
      <c r="P502" s="1" t="s">
        <v>1247</v>
      </c>
      <c r="Q502" s="1" t="s">
        <v>1246</v>
      </c>
      <c r="R502" s="1" t="s">
        <v>8</v>
      </c>
      <c r="S502" s="1" t="s">
        <v>1245</v>
      </c>
      <c r="T502" s="1" t="s">
        <v>1244</v>
      </c>
      <c r="U502" s="1" t="s">
        <v>1243</v>
      </c>
      <c r="V502" s="1" t="s">
        <v>1242</v>
      </c>
      <c r="W502" s="1" t="s">
        <v>1241</v>
      </c>
      <c r="X502" s="1" t="s">
        <v>21</v>
      </c>
      <c r="Y502" s="1" t="s">
        <v>1240</v>
      </c>
      <c r="Z502" s="1" t="s">
        <v>1239</v>
      </c>
    </row>
    <row r="503" spans="1:26" ht="409.5" x14ac:dyDescent="0.25">
      <c r="A503" s="1">
        <v>502</v>
      </c>
      <c r="B503" s="1" t="s">
        <v>1238</v>
      </c>
      <c r="C503" s="1" t="s">
        <v>1237</v>
      </c>
      <c r="D503" s="3" t="s">
        <v>1236</v>
      </c>
      <c r="E503" s="1">
        <v>167</v>
      </c>
      <c r="F503" s="1" t="s">
        <v>164</v>
      </c>
      <c r="G503" s="1">
        <v>11924</v>
      </c>
      <c r="H503" s="2">
        <v>40777</v>
      </c>
      <c r="I503" s="2">
        <v>40777</v>
      </c>
      <c r="J503" s="1"/>
      <c r="K503" s="1"/>
      <c r="L503" s="1" t="s">
        <v>1235</v>
      </c>
      <c r="M503" s="1" t="s">
        <v>1234</v>
      </c>
      <c r="N503" s="1" t="s">
        <v>1233</v>
      </c>
      <c r="O503" s="1" t="s">
        <v>1232</v>
      </c>
      <c r="P503" s="1" t="s">
        <v>1231</v>
      </c>
      <c r="Q503" s="1" t="s">
        <v>1230</v>
      </c>
      <c r="R503" s="1" t="s">
        <v>8</v>
      </c>
      <c r="S503" s="1" t="s">
        <v>1229</v>
      </c>
      <c r="T503" s="1" t="s">
        <v>1228</v>
      </c>
      <c r="U503" s="1" t="s">
        <v>344</v>
      </c>
      <c r="V503" s="1" t="s">
        <v>1227</v>
      </c>
      <c r="W503" s="1" t="s">
        <v>1156</v>
      </c>
      <c r="X503" s="1" t="s">
        <v>21</v>
      </c>
      <c r="Y503" s="1" t="s">
        <v>1226</v>
      </c>
      <c r="Z503" s="1"/>
    </row>
    <row r="504" spans="1:26" ht="67.5" x14ac:dyDescent="0.25">
      <c r="A504" s="1">
        <v>503</v>
      </c>
      <c r="B504" s="1" t="s">
        <v>1225</v>
      </c>
      <c r="C504" s="1" t="s">
        <v>1224</v>
      </c>
      <c r="D504" s="3" t="s">
        <v>1223</v>
      </c>
      <c r="E504" s="1">
        <v>13</v>
      </c>
      <c r="F504" s="1" t="s">
        <v>164</v>
      </c>
      <c r="G504" s="1">
        <v>5062</v>
      </c>
      <c r="H504" s="2">
        <v>37740</v>
      </c>
      <c r="I504" s="2">
        <v>37740</v>
      </c>
      <c r="J504" s="2">
        <v>42348</v>
      </c>
      <c r="K504" s="1" t="s">
        <v>230</v>
      </c>
      <c r="L504" s="1" t="s">
        <v>1222</v>
      </c>
      <c r="M504" s="1" t="s">
        <v>1221</v>
      </c>
      <c r="N504" s="1" t="s">
        <v>1220</v>
      </c>
      <c r="O504" s="1" t="s">
        <v>1219</v>
      </c>
      <c r="P504" s="1" t="s">
        <v>1218</v>
      </c>
      <c r="Q504" s="1" t="s">
        <v>1217</v>
      </c>
      <c r="R504" s="1" t="s">
        <v>8</v>
      </c>
      <c r="S504" s="1" t="s">
        <v>1216</v>
      </c>
      <c r="T504" s="1" t="s">
        <v>1215</v>
      </c>
      <c r="U504" s="1" t="s">
        <v>1214</v>
      </c>
      <c r="V504" s="1" t="s">
        <v>1213</v>
      </c>
      <c r="W504" s="1" t="s">
        <v>1212</v>
      </c>
      <c r="X504" s="1" t="s">
        <v>21</v>
      </c>
      <c r="Y504" s="1"/>
      <c r="Z504" s="1"/>
    </row>
    <row r="505" spans="1:26" ht="303.75" x14ac:dyDescent="0.25">
      <c r="A505" s="1">
        <v>504</v>
      </c>
      <c r="B505" s="1" t="s">
        <v>1211</v>
      </c>
      <c r="C505" s="1" t="s">
        <v>1210</v>
      </c>
      <c r="D505" s="3" t="s">
        <v>1209</v>
      </c>
      <c r="E505" s="1">
        <v>49</v>
      </c>
      <c r="F505" s="1" t="s">
        <v>164</v>
      </c>
      <c r="G505" s="1">
        <v>5082</v>
      </c>
      <c r="H505" s="2">
        <v>37897</v>
      </c>
      <c r="I505" s="2">
        <v>37897</v>
      </c>
      <c r="J505" s="2">
        <v>43754</v>
      </c>
      <c r="K505" s="1" t="s">
        <v>230</v>
      </c>
      <c r="L505" s="1" t="s">
        <v>1208</v>
      </c>
      <c r="M505" s="1" t="s">
        <v>1207</v>
      </c>
      <c r="N505" s="1" t="s">
        <v>1206</v>
      </c>
      <c r="O505" s="1" t="s">
        <v>1205</v>
      </c>
      <c r="P505" s="1" t="s">
        <v>1204</v>
      </c>
      <c r="Q505" s="1" t="s">
        <v>1203</v>
      </c>
      <c r="R505" s="1" t="s">
        <v>8</v>
      </c>
      <c r="S505" s="1" t="s">
        <v>1202</v>
      </c>
      <c r="T505" s="1" t="s">
        <v>1201</v>
      </c>
      <c r="U505" s="1" t="s">
        <v>1200</v>
      </c>
      <c r="V505" s="1" t="s">
        <v>1199</v>
      </c>
      <c r="W505" s="1" t="s">
        <v>1198</v>
      </c>
      <c r="X505" s="1" t="s">
        <v>21</v>
      </c>
      <c r="Y505" s="1" t="s">
        <v>1197</v>
      </c>
      <c r="Z505" s="1" t="s">
        <v>1196</v>
      </c>
    </row>
    <row r="506" spans="1:26" ht="348.75" x14ac:dyDescent="0.25">
      <c r="A506" s="1">
        <v>505</v>
      </c>
      <c r="B506" s="1" t="s">
        <v>1195</v>
      </c>
      <c r="C506" s="1" t="s">
        <v>1194</v>
      </c>
      <c r="D506" s="3" t="s">
        <v>1193</v>
      </c>
      <c r="E506" s="1">
        <v>468</v>
      </c>
      <c r="F506" s="1" t="s">
        <v>1192</v>
      </c>
      <c r="G506" s="1">
        <v>19262</v>
      </c>
      <c r="H506" s="2">
        <v>43781</v>
      </c>
      <c r="I506" s="2">
        <v>43781</v>
      </c>
      <c r="J506" s="1"/>
      <c r="K506" s="1"/>
      <c r="L506" s="1" t="s">
        <v>1191</v>
      </c>
      <c r="M506" s="1" t="s">
        <v>1190</v>
      </c>
      <c r="N506" s="1" t="s">
        <v>1189</v>
      </c>
      <c r="O506" s="1" t="s">
        <v>1188</v>
      </c>
      <c r="P506" s="1" t="s">
        <v>1187</v>
      </c>
      <c r="Q506" s="1" t="s">
        <v>1186</v>
      </c>
      <c r="R506" s="1" t="s">
        <v>8</v>
      </c>
      <c r="S506" s="1" t="s">
        <v>1185</v>
      </c>
      <c r="T506" s="1" t="s">
        <v>1184</v>
      </c>
      <c r="U506" s="1" t="s">
        <v>1183</v>
      </c>
      <c r="V506" s="1" t="s">
        <v>1182</v>
      </c>
      <c r="W506" s="1" t="s">
        <v>1181</v>
      </c>
      <c r="X506" s="1" t="s">
        <v>2</v>
      </c>
      <c r="Y506" s="1" t="s">
        <v>1180</v>
      </c>
      <c r="Z506" s="1"/>
    </row>
    <row r="507" spans="1:26" ht="405" x14ac:dyDescent="0.25">
      <c r="A507" s="1">
        <v>506</v>
      </c>
      <c r="B507" s="1" t="s">
        <v>1179</v>
      </c>
      <c r="C507" s="1" t="s">
        <v>1178</v>
      </c>
      <c r="D507" s="3" t="s">
        <v>1177</v>
      </c>
      <c r="E507" s="1">
        <v>406</v>
      </c>
      <c r="F507" s="1" t="s">
        <v>164</v>
      </c>
      <c r="G507" s="1">
        <v>17854</v>
      </c>
      <c r="H507" s="2">
        <v>43218</v>
      </c>
      <c r="I507" s="2">
        <v>43218</v>
      </c>
      <c r="J507" s="1"/>
      <c r="K507" s="1"/>
      <c r="L507" s="1" t="s">
        <v>1176</v>
      </c>
      <c r="M507" s="1" t="s">
        <v>1175</v>
      </c>
      <c r="N507" s="1" t="s">
        <v>1174</v>
      </c>
      <c r="O507" s="1" t="s">
        <v>1173</v>
      </c>
      <c r="P507" s="1" t="s">
        <v>307</v>
      </c>
      <c r="Q507" s="1" t="s">
        <v>1172</v>
      </c>
      <c r="R507" s="1" t="s">
        <v>8</v>
      </c>
      <c r="S507" s="1" t="s">
        <v>1171</v>
      </c>
      <c r="T507" s="1" t="s">
        <v>1170</v>
      </c>
      <c r="U507" s="1" t="s">
        <v>1169</v>
      </c>
      <c r="V507" s="1" t="s">
        <v>1168</v>
      </c>
      <c r="W507" s="1" t="s">
        <v>1131</v>
      </c>
      <c r="X507" s="1" t="s">
        <v>2</v>
      </c>
      <c r="Y507" s="1" t="s">
        <v>300</v>
      </c>
      <c r="Z507" s="1"/>
    </row>
    <row r="508" spans="1:26" ht="56.25" x14ac:dyDescent="0.25">
      <c r="A508" s="1">
        <v>507</v>
      </c>
      <c r="B508" s="1" t="s">
        <v>1167</v>
      </c>
      <c r="C508" s="1" t="s">
        <v>1166</v>
      </c>
      <c r="D508" s="3" t="s">
        <v>1165</v>
      </c>
      <c r="E508" s="1">
        <v>579</v>
      </c>
      <c r="F508" s="1" t="s">
        <v>762</v>
      </c>
      <c r="G508" s="1"/>
      <c r="H508" s="2">
        <v>45692</v>
      </c>
      <c r="I508" s="2">
        <v>45692</v>
      </c>
      <c r="J508" s="1"/>
      <c r="K508" s="1"/>
      <c r="L508" s="1" t="s">
        <v>1164</v>
      </c>
      <c r="M508" s="1" t="s">
        <v>1163</v>
      </c>
      <c r="N508" s="1" t="s">
        <v>1162</v>
      </c>
      <c r="O508" s="1" t="s">
        <v>1161</v>
      </c>
      <c r="P508" s="1" t="s">
        <v>1160</v>
      </c>
      <c r="Q508" s="1" t="s">
        <v>1159</v>
      </c>
      <c r="R508" s="1" t="s">
        <v>8</v>
      </c>
      <c r="S508" s="1"/>
      <c r="T508" s="1"/>
      <c r="U508" s="1" t="s">
        <v>1158</v>
      </c>
      <c r="V508" s="1" t="s">
        <v>1157</v>
      </c>
      <c r="W508" s="1" t="s">
        <v>1156</v>
      </c>
      <c r="X508" s="1" t="s">
        <v>2</v>
      </c>
      <c r="Y508" s="1"/>
      <c r="Z508" s="1"/>
    </row>
    <row r="509" spans="1:26" ht="146.25" x14ac:dyDescent="0.25">
      <c r="A509" s="1">
        <v>508</v>
      </c>
      <c r="B509" s="1" t="s">
        <v>1155</v>
      </c>
      <c r="C509" s="1" t="s">
        <v>1154</v>
      </c>
      <c r="D509" s="3" t="s">
        <v>1153</v>
      </c>
      <c r="E509" s="1">
        <v>530</v>
      </c>
      <c r="F509" s="1" t="s">
        <v>83</v>
      </c>
      <c r="G509" s="1">
        <v>21923</v>
      </c>
      <c r="H509" s="2">
        <v>44909</v>
      </c>
      <c r="I509" s="2">
        <v>44909</v>
      </c>
      <c r="J509" s="1"/>
      <c r="K509" s="1"/>
      <c r="L509" s="1" t="s">
        <v>1152</v>
      </c>
      <c r="M509" s="1" t="s">
        <v>1151</v>
      </c>
      <c r="N509" s="1" t="s">
        <v>1150</v>
      </c>
      <c r="O509" s="1" t="s">
        <v>1149</v>
      </c>
      <c r="P509" s="1" t="s">
        <v>1148</v>
      </c>
      <c r="Q509" s="1" t="s">
        <v>1147</v>
      </c>
      <c r="R509" s="1" t="s">
        <v>8</v>
      </c>
      <c r="S509" s="1"/>
      <c r="T509" s="1" t="s">
        <v>1146</v>
      </c>
      <c r="U509" s="1" t="s">
        <v>1145</v>
      </c>
      <c r="V509" s="1" t="s">
        <v>817</v>
      </c>
      <c r="W509" s="1" t="s">
        <v>1144</v>
      </c>
      <c r="X509" s="1" t="s">
        <v>2</v>
      </c>
      <c r="Y509" s="1"/>
      <c r="Z509" s="1"/>
    </row>
    <row r="510" spans="1:26" ht="409.5" x14ac:dyDescent="0.25">
      <c r="A510" s="1">
        <v>509</v>
      </c>
      <c r="B510" s="1" t="s">
        <v>1143</v>
      </c>
      <c r="C510" s="1" t="s">
        <v>1142</v>
      </c>
      <c r="D510" s="3" t="s">
        <v>1141</v>
      </c>
      <c r="E510" s="1">
        <v>481</v>
      </c>
      <c r="F510" s="1" t="s">
        <v>147</v>
      </c>
      <c r="G510" s="1">
        <v>19694</v>
      </c>
      <c r="H510" s="2">
        <v>43978</v>
      </c>
      <c r="I510" s="2">
        <v>43978</v>
      </c>
      <c r="J510" s="1"/>
      <c r="K510" s="1"/>
      <c r="L510" s="1" t="s">
        <v>1140</v>
      </c>
      <c r="M510" s="1" t="s">
        <v>1139</v>
      </c>
      <c r="N510" s="1" t="s">
        <v>1138</v>
      </c>
      <c r="O510" s="1" t="s">
        <v>1137</v>
      </c>
      <c r="P510" s="1" t="s">
        <v>1136</v>
      </c>
      <c r="Q510" s="1" t="s">
        <v>1135</v>
      </c>
      <c r="R510" s="1" t="s">
        <v>8</v>
      </c>
      <c r="S510" s="1" t="s">
        <v>1134</v>
      </c>
      <c r="T510" s="1" t="s">
        <v>1133</v>
      </c>
      <c r="U510" s="1" t="s">
        <v>1132</v>
      </c>
      <c r="V510" s="1" t="s">
        <v>1131</v>
      </c>
      <c r="W510" s="1" t="s">
        <v>1130</v>
      </c>
      <c r="X510" s="1" t="s">
        <v>2</v>
      </c>
      <c r="Y510" s="1" t="s">
        <v>1129</v>
      </c>
      <c r="Z510" s="1" t="s">
        <v>1128</v>
      </c>
    </row>
    <row r="511" spans="1:26" ht="409.5" x14ac:dyDescent="0.25">
      <c r="A511" s="1">
        <v>510</v>
      </c>
      <c r="B511" s="1" t="s">
        <v>1127</v>
      </c>
      <c r="C511" s="1" t="s">
        <v>1126</v>
      </c>
      <c r="D511" s="3" t="s">
        <v>1125</v>
      </c>
      <c r="E511" s="1">
        <v>350</v>
      </c>
      <c r="F511" s="1" t="s">
        <v>67</v>
      </c>
      <c r="G511" s="1">
        <v>16571</v>
      </c>
      <c r="H511" s="2">
        <v>42564</v>
      </c>
      <c r="I511" s="2">
        <v>42564</v>
      </c>
      <c r="J511" s="2">
        <v>44720</v>
      </c>
      <c r="K511" s="1" t="s">
        <v>117</v>
      </c>
      <c r="L511" s="1" t="s">
        <v>1124</v>
      </c>
      <c r="M511" s="1" t="s">
        <v>1123</v>
      </c>
      <c r="N511" s="1" t="s">
        <v>1122</v>
      </c>
      <c r="O511" s="1" t="s">
        <v>1121</v>
      </c>
      <c r="P511" s="1" t="s">
        <v>1120</v>
      </c>
      <c r="Q511" s="1" t="s">
        <v>1119</v>
      </c>
      <c r="R511" s="1" t="s">
        <v>8</v>
      </c>
      <c r="S511" s="1" t="s">
        <v>1118</v>
      </c>
      <c r="T511" s="1" t="s">
        <v>1117</v>
      </c>
      <c r="U511" s="1" t="s">
        <v>1116</v>
      </c>
      <c r="V511" s="1" t="s">
        <v>1115</v>
      </c>
      <c r="W511" s="1" t="s">
        <v>1114</v>
      </c>
      <c r="X511" s="1" t="s">
        <v>21</v>
      </c>
      <c r="Y511" s="1" t="s">
        <v>1113</v>
      </c>
      <c r="Z511" s="1" t="s">
        <v>1112</v>
      </c>
    </row>
    <row r="512" spans="1:26" ht="409.5" x14ac:dyDescent="0.25">
      <c r="A512" s="1">
        <v>511</v>
      </c>
      <c r="B512" s="1" t="s">
        <v>1111</v>
      </c>
      <c r="C512" s="1" t="s">
        <v>1110</v>
      </c>
      <c r="D512" s="3" t="s">
        <v>1109</v>
      </c>
      <c r="E512" s="1">
        <v>194</v>
      </c>
      <c r="F512" s="1" t="s">
        <v>147</v>
      </c>
      <c r="G512" s="1">
        <v>12268</v>
      </c>
      <c r="H512" s="2">
        <v>40984</v>
      </c>
      <c r="I512" s="2">
        <v>40984</v>
      </c>
      <c r="J512" s="1"/>
      <c r="K512" s="1"/>
      <c r="L512" s="1" t="s">
        <v>1108</v>
      </c>
      <c r="M512" s="1" t="s">
        <v>1107</v>
      </c>
      <c r="N512" s="1" t="s">
        <v>1106</v>
      </c>
      <c r="O512" s="1" t="s">
        <v>1105</v>
      </c>
      <c r="P512" s="1" t="s">
        <v>1104</v>
      </c>
      <c r="Q512" s="1" t="s">
        <v>1103</v>
      </c>
      <c r="R512" s="1" t="s">
        <v>8</v>
      </c>
      <c r="S512" s="1" t="s">
        <v>1102</v>
      </c>
      <c r="T512" s="1" t="s">
        <v>1101</v>
      </c>
      <c r="U512" s="1" t="s">
        <v>1100</v>
      </c>
      <c r="V512" s="1" t="s">
        <v>1099</v>
      </c>
      <c r="W512" s="1" t="s">
        <v>1098</v>
      </c>
      <c r="X512" s="1" t="s">
        <v>21</v>
      </c>
      <c r="Y512" s="1" t="s">
        <v>1097</v>
      </c>
      <c r="Z512" s="1" t="s">
        <v>1096</v>
      </c>
    </row>
    <row r="513" spans="1:26" ht="409.5" x14ac:dyDescent="0.25">
      <c r="A513" s="1">
        <v>512</v>
      </c>
      <c r="B513" s="1" t="s">
        <v>1095</v>
      </c>
      <c r="C513" s="1" t="s">
        <v>1094</v>
      </c>
      <c r="D513" s="3" t="s">
        <v>1093</v>
      </c>
      <c r="E513" s="1">
        <v>281</v>
      </c>
      <c r="F513" s="1" t="s">
        <v>943</v>
      </c>
      <c r="G513" s="1" t="s">
        <v>1092</v>
      </c>
      <c r="H513" s="2">
        <v>42081</v>
      </c>
      <c r="I513" s="2">
        <v>42081</v>
      </c>
      <c r="J513" s="1"/>
      <c r="K513" s="1"/>
      <c r="L513" s="1" t="s">
        <v>1091</v>
      </c>
      <c r="M513" s="1" t="s">
        <v>1090</v>
      </c>
      <c r="N513" s="1" t="s">
        <v>1089</v>
      </c>
      <c r="O513" s="1" t="s">
        <v>1088</v>
      </c>
      <c r="P513" s="1" t="s">
        <v>1087</v>
      </c>
      <c r="Q513" s="1" t="s">
        <v>1086</v>
      </c>
      <c r="R513" s="1" t="s">
        <v>8</v>
      </c>
      <c r="S513" s="1" t="s">
        <v>1085</v>
      </c>
      <c r="T513" s="1" t="s">
        <v>1084</v>
      </c>
      <c r="U513" s="1" t="s">
        <v>1083</v>
      </c>
      <c r="V513" s="1" t="s">
        <v>1082</v>
      </c>
      <c r="W513" s="1" t="s">
        <v>1081</v>
      </c>
      <c r="X513" s="1" t="s">
        <v>21</v>
      </c>
      <c r="Y513" s="1" t="s">
        <v>1080</v>
      </c>
      <c r="Z513" s="1" t="s">
        <v>1079</v>
      </c>
    </row>
    <row r="514" spans="1:26" ht="409.5" x14ac:dyDescent="0.25">
      <c r="A514" s="1">
        <v>513</v>
      </c>
      <c r="B514" s="1" t="s">
        <v>1078</v>
      </c>
      <c r="C514" s="1" t="s">
        <v>1077</v>
      </c>
      <c r="D514" s="3" t="s">
        <v>1076</v>
      </c>
      <c r="E514" s="1">
        <v>297</v>
      </c>
      <c r="F514" s="1" t="s">
        <v>100</v>
      </c>
      <c r="G514" s="1">
        <v>15556</v>
      </c>
      <c r="H514" s="2">
        <v>42292</v>
      </c>
      <c r="I514" s="2">
        <v>42292</v>
      </c>
      <c r="J514" s="1"/>
      <c r="K514" s="1"/>
      <c r="L514" s="1" t="s">
        <v>1075</v>
      </c>
      <c r="M514" s="1" t="s">
        <v>1074</v>
      </c>
      <c r="N514" s="1" t="s">
        <v>1073</v>
      </c>
      <c r="O514" s="1" t="s">
        <v>1072</v>
      </c>
      <c r="P514" s="1" t="s">
        <v>1071</v>
      </c>
      <c r="Q514" s="1" t="s">
        <v>1070</v>
      </c>
      <c r="R514" s="1" t="s">
        <v>8</v>
      </c>
      <c r="S514" s="1" t="s">
        <v>1069</v>
      </c>
      <c r="T514" s="1" t="s">
        <v>1068</v>
      </c>
      <c r="U514" s="1" t="s">
        <v>1067</v>
      </c>
      <c r="V514" s="1" t="s">
        <v>1066</v>
      </c>
      <c r="W514" s="1" t="s">
        <v>1065</v>
      </c>
      <c r="X514" s="1" t="s">
        <v>21</v>
      </c>
      <c r="Y514" s="1" t="s">
        <v>1064</v>
      </c>
      <c r="Z514" s="1" t="s">
        <v>1063</v>
      </c>
    </row>
    <row r="515" spans="1:26" ht="56.25" x14ac:dyDescent="0.25">
      <c r="A515" s="1">
        <v>514</v>
      </c>
      <c r="B515" s="1" t="s">
        <v>1062</v>
      </c>
      <c r="C515" s="1" t="s">
        <v>1061</v>
      </c>
      <c r="D515" s="3" t="s">
        <v>1060</v>
      </c>
      <c r="E515" s="1">
        <v>190</v>
      </c>
      <c r="F515" s="1" t="s">
        <v>147</v>
      </c>
      <c r="G515" s="1">
        <v>5198</v>
      </c>
      <c r="H515" s="2">
        <v>40962</v>
      </c>
      <c r="I515" s="2">
        <v>40962</v>
      </c>
      <c r="J515" s="2">
        <v>42219</v>
      </c>
      <c r="K515" s="1" t="s">
        <v>230</v>
      </c>
      <c r="L515" s="1" t="s">
        <v>1059</v>
      </c>
      <c r="M515" s="1" t="s">
        <v>1058</v>
      </c>
      <c r="N515" s="1" t="s">
        <v>1057</v>
      </c>
      <c r="O515" s="1" t="s">
        <v>1056</v>
      </c>
      <c r="P515" s="1" t="s">
        <v>1055</v>
      </c>
      <c r="Q515" s="1" t="s">
        <v>1054</v>
      </c>
      <c r="R515" s="1" t="s">
        <v>8</v>
      </c>
      <c r="S515" s="1"/>
      <c r="T515" s="1"/>
      <c r="U515" s="1" t="s">
        <v>1053</v>
      </c>
      <c r="V515" s="1" t="s">
        <v>1052</v>
      </c>
      <c r="W515" s="1" t="s">
        <v>1051</v>
      </c>
      <c r="X515" s="1" t="s">
        <v>21</v>
      </c>
      <c r="Y515" s="1"/>
      <c r="Z515" s="1"/>
    </row>
    <row r="516" spans="1:26" ht="409.5" x14ac:dyDescent="0.25">
      <c r="A516" s="1">
        <v>515</v>
      </c>
      <c r="B516" s="1" t="s">
        <v>1050</v>
      </c>
      <c r="C516" s="1" t="s">
        <v>1049</v>
      </c>
      <c r="D516" s="3" t="s">
        <v>1048</v>
      </c>
      <c r="E516" s="1">
        <v>26</v>
      </c>
      <c r="F516" s="1" t="s">
        <v>147</v>
      </c>
      <c r="G516" s="1">
        <v>5199</v>
      </c>
      <c r="H516" s="2">
        <v>37783</v>
      </c>
      <c r="I516" s="2">
        <v>37783</v>
      </c>
      <c r="J516" s="2">
        <v>44421</v>
      </c>
      <c r="K516" s="1" t="s">
        <v>230</v>
      </c>
      <c r="L516" s="1" t="s">
        <v>1047</v>
      </c>
      <c r="M516" s="1" t="s">
        <v>1046</v>
      </c>
      <c r="N516" s="1" t="s">
        <v>1045</v>
      </c>
      <c r="O516" s="1" t="s">
        <v>1044</v>
      </c>
      <c r="P516" s="1" t="s">
        <v>1043</v>
      </c>
      <c r="Q516" s="1" t="s">
        <v>1042</v>
      </c>
      <c r="R516" s="1" t="s">
        <v>8</v>
      </c>
      <c r="S516" s="1" t="s">
        <v>1041</v>
      </c>
      <c r="T516" s="1" t="s">
        <v>1040</v>
      </c>
      <c r="U516" s="1" t="s">
        <v>583</v>
      </c>
      <c r="V516" s="1" t="s">
        <v>1039</v>
      </c>
      <c r="W516" s="1" t="s">
        <v>1038</v>
      </c>
      <c r="X516" s="1" t="s">
        <v>21</v>
      </c>
      <c r="Y516" s="1" t="s">
        <v>1037</v>
      </c>
      <c r="Z516" s="1"/>
    </row>
    <row r="517" spans="1:26" ht="281.25" x14ac:dyDescent="0.25">
      <c r="A517" s="1">
        <v>516</v>
      </c>
      <c r="B517" s="1" t="s">
        <v>1036</v>
      </c>
      <c r="C517" s="1" t="s">
        <v>1035</v>
      </c>
      <c r="D517" s="3" t="s">
        <v>1034</v>
      </c>
      <c r="E517" s="1">
        <v>492</v>
      </c>
      <c r="F517" s="1" t="s">
        <v>248</v>
      </c>
      <c r="G517" s="1">
        <v>20136</v>
      </c>
      <c r="H517" s="2">
        <v>44152</v>
      </c>
      <c r="I517" s="2">
        <v>44152</v>
      </c>
      <c r="J517" s="1"/>
      <c r="K517" s="1"/>
      <c r="L517" s="1" t="s">
        <v>1033</v>
      </c>
      <c r="M517" s="1" t="s">
        <v>1032</v>
      </c>
      <c r="N517" s="1" t="s">
        <v>1031</v>
      </c>
      <c r="O517" s="1" t="s">
        <v>1030</v>
      </c>
      <c r="P517" s="1" t="s">
        <v>1029</v>
      </c>
      <c r="Q517" s="1" t="s">
        <v>1028</v>
      </c>
      <c r="R517" s="1" t="s">
        <v>8</v>
      </c>
      <c r="S517" s="1" t="s">
        <v>1027</v>
      </c>
      <c r="T517" s="1" t="s">
        <v>1026</v>
      </c>
      <c r="U517" s="1" t="s">
        <v>1025</v>
      </c>
      <c r="V517" s="1" t="s">
        <v>523</v>
      </c>
      <c r="W517" s="1" t="s">
        <v>1024</v>
      </c>
      <c r="X517" s="1" t="s">
        <v>2</v>
      </c>
      <c r="Y517" s="1" t="s">
        <v>1023</v>
      </c>
      <c r="Z517" s="1" t="s">
        <v>1022</v>
      </c>
    </row>
    <row r="518" spans="1:26" ht="409.5" x14ac:dyDescent="0.25">
      <c r="A518" s="1">
        <v>517</v>
      </c>
      <c r="B518" s="1" t="s">
        <v>1021</v>
      </c>
      <c r="C518" s="1" t="s">
        <v>1020</v>
      </c>
      <c r="D518" s="3" t="s">
        <v>1019</v>
      </c>
      <c r="E518" s="1">
        <v>166</v>
      </c>
      <c r="F518" s="1" t="s">
        <v>51</v>
      </c>
      <c r="G518" s="1">
        <v>11289</v>
      </c>
      <c r="H518" s="2">
        <v>40624</v>
      </c>
      <c r="I518" s="2">
        <v>40624</v>
      </c>
      <c r="J518" s="2">
        <v>44950</v>
      </c>
      <c r="K518" s="1" t="s">
        <v>198</v>
      </c>
      <c r="L518" s="1" t="s">
        <v>1018</v>
      </c>
      <c r="M518" s="1" t="s">
        <v>1017</v>
      </c>
      <c r="N518" s="1" t="s">
        <v>1016</v>
      </c>
      <c r="O518" s="1" t="s">
        <v>1015</v>
      </c>
      <c r="P518" s="1" t="s">
        <v>1014</v>
      </c>
      <c r="Q518" s="1" t="s">
        <v>1013</v>
      </c>
      <c r="R518" s="1" t="s">
        <v>8</v>
      </c>
      <c r="S518" s="1" t="s">
        <v>1012</v>
      </c>
      <c r="T518" s="1" t="s">
        <v>1011</v>
      </c>
      <c r="U518" s="1" t="s">
        <v>1010</v>
      </c>
      <c r="V518" s="1" t="s">
        <v>1009</v>
      </c>
      <c r="W518" s="1" t="s">
        <v>1008</v>
      </c>
      <c r="X518" s="1" t="s">
        <v>21</v>
      </c>
      <c r="Y518" s="1" t="s">
        <v>1007</v>
      </c>
      <c r="Z518" s="1"/>
    </row>
    <row r="519" spans="1:26" ht="45" x14ac:dyDescent="0.25">
      <c r="A519" s="1">
        <v>518</v>
      </c>
      <c r="B519" s="1" t="s">
        <v>1006</v>
      </c>
      <c r="C519" s="1" t="s">
        <v>1005</v>
      </c>
      <c r="D519" s="3" t="s">
        <v>1004</v>
      </c>
      <c r="E519" s="1">
        <v>113</v>
      </c>
      <c r="F519" s="1" t="s">
        <v>181</v>
      </c>
      <c r="G519" s="1">
        <v>6081</v>
      </c>
      <c r="H519" s="2">
        <v>39746</v>
      </c>
      <c r="I519" s="2">
        <v>39746</v>
      </c>
      <c r="J519" s="2">
        <v>41583</v>
      </c>
      <c r="K519" s="1" t="s">
        <v>117</v>
      </c>
      <c r="L519" s="1" t="s">
        <v>1003</v>
      </c>
      <c r="M519" s="1" t="s">
        <v>1002</v>
      </c>
      <c r="N519" s="1" t="s">
        <v>1001</v>
      </c>
      <c r="O519" s="1" t="s">
        <v>1000</v>
      </c>
      <c r="P519" s="1" t="s">
        <v>999</v>
      </c>
      <c r="Q519" s="1" t="s">
        <v>998</v>
      </c>
      <c r="R519" s="1" t="s">
        <v>8</v>
      </c>
      <c r="S519" s="1"/>
      <c r="T519" s="1"/>
      <c r="U519" s="1" t="s">
        <v>997</v>
      </c>
      <c r="V519" s="1" t="s">
        <v>996</v>
      </c>
      <c r="W519" s="1" t="s">
        <v>995</v>
      </c>
      <c r="X519" s="1" t="s">
        <v>21</v>
      </c>
      <c r="Y519" s="1"/>
      <c r="Z519" s="1"/>
    </row>
    <row r="520" spans="1:26" ht="393.75" x14ac:dyDescent="0.25">
      <c r="A520" s="1">
        <v>519</v>
      </c>
      <c r="B520" s="1" t="s">
        <v>994</v>
      </c>
      <c r="C520" s="1" t="s">
        <v>993</v>
      </c>
      <c r="D520" s="3" t="s">
        <v>992</v>
      </c>
      <c r="E520" s="1">
        <v>445</v>
      </c>
      <c r="F520" s="1" t="s">
        <v>248</v>
      </c>
      <c r="G520" s="1">
        <v>8141</v>
      </c>
      <c r="H520" s="2">
        <v>43525</v>
      </c>
      <c r="I520" s="2">
        <v>43525</v>
      </c>
      <c r="J520" s="2">
        <v>44949</v>
      </c>
      <c r="K520" s="1" t="s">
        <v>198</v>
      </c>
      <c r="L520" s="1" t="s">
        <v>991</v>
      </c>
      <c r="M520" s="1" t="s">
        <v>990</v>
      </c>
      <c r="N520" s="1" t="s">
        <v>989</v>
      </c>
      <c r="O520" s="1" t="s">
        <v>988</v>
      </c>
      <c r="P520" s="1" t="s">
        <v>987</v>
      </c>
      <c r="Q520" s="1" t="s">
        <v>986</v>
      </c>
      <c r="R520" s="1" t="s">
        <v>8</v>
      </c>
      <c r="S520" s="1" t="s">
        <v>985</v>
      </c>
      <c r="T520" s="1" t="s">
        <v>984</v>
      </c>
      <c r="U520" s="1" t="s">
        <v>983</v>
      </c>
      <c r="V520" s="1" t="s">
        <v>982</v>
      </c>
      <c r="W520" s="1" t="s">
        <v>981</v>
      </c>
      <c r="X520" s="1" t="s">
        <v>2</v>
      </c>
      <c r="Y520" s="1"/>
      <c r="Z520" s="1" t="s">
        <v>980</v>
      </c>
    </row>
    <row r="521" spans="1:26" ht="112.5" x14ac:dyDescent="0.25">
      <c r="A521" s="1">
        <v>520</v>
      </c>
      <c r="B521" s="1" t="s">
        <v>979</v>
      </c>
      <c r="C521" s="1" t="s">
        <v>978</v>
      </c>
      <c r="D521" s="3" t="s">
        <v>977</v>
      </c>
      <c r="E521" s="1">
        <v>592</v>
      </c>
      <c r="F521" s="1" t="s">
        <v>493</v>
      </c>
      <c r="G521" s="1"/>
      <c r="H521" s="2">
        <v>45744</v>
      </c>
      <c r="I521" s="2">
        <v>45744</v>
      </c>
      <c r="J521" s="1"/>
      <c r="K521" s="1"/>
      <c r="L521" s="1" t="s">
        <v>976</v>
      </c>
      <c r="M521" s="1" t="s">
        <v>975</v>
      </c>
      <c r="N521" s="1" t="s">
        <v>974</v>
      </c>
      <c r="O521" s="1"/>
      <c r="P521" s="1" t="s">
        <v>973</v>
      </c>
      <c r="Q521" s="1" t="s">
        <v>972</v>
      </c>
      <c r="R521" s="1" t="s">
        <v>8</v>
      </c>
      <c r="S521" s="1"/>
      <c r="T521" s="1"/>
      <c r="U521" s="1" t="s">
        <v>971</v>
      </c>
      <c r="V521" s="1" t="s">
        <v>970</v>
      </c>
      <c r="W521" s="1" t="s">
        <v>170</v>
      </c>
      <c r="X521" s="1" t="s">
        <v>2</v>
      </c>
      <c r="Y521" s="1"/>
      <c r="Z521" s="1"/>
    </row>
    <row r="522" spans="1:26" ht="56.25" x14ac:dyDescent="0.25">
      <c r="A522" s="1">
        <v>521</v>
      </c>
      <c r="B522" s="1" t="s">
        <v>969</v>
      </c>
      <c r="C522" s="1" t="s">
        <v>968</v>
      </c>
      <c r="D522" s="3" t="s">
        <v>967</v>
      </c>
      <c r="E522" s="1">
        <v>63</v>
      </c>
      <c r="F522" s="1" t="s">
        <v>164</v>
      </c>
      <c r="G522" s="1">
        <v>6801</v>
      </c>
      <c r="H522" s="2">
        <v>38037</v>
      </c>
      <c r="I522" s="2">
        <v>38037</v>
      </c>
      <c r="J522" s="2">
        <v>42219</v>
      </c>
      <c r="K522" s="1" t="s">
        <v>230</v>
      </c>
      <c r="L522" s="1" t="s">
        <v>966</v>
      </c>
      <c r="M522" s="1" t="s">
        <v>965</v>
      </c>
      <c r="N522" s="1" t="s">
        <v>964</v>
      </c>
      <c r="O522" s="1" t="s">
        <v>963</v>
      </c>
      <c r="P522" s="1" t="s">
        <v>962</v>
      </c>
      <c r="Q522" s="1" t="s">
        <v>961</v>
      </c>
      <c r="R522" s="1" t="s">
        <v>8</v>
      </c>
      <c r="S522" s="1"/>
      <c r="T522" s="1"/>
      <c r="U522" s="1" t="s">
        <v>960</v>
      </c>
      <c r="V522" s="1"/>
      <c r="W522" s="1"/>
      <c r="X522" s="1" t="s">
        <v>21</v>
      </c>
      <c r="Y522" s="1"/>
      <c r="Z522" s="1"/>
    </row>
    <row r="523" spans="1:26" ht="45" x14ac:dyDescent="0.25">
      <c r="A523" s="1">
        <v>522</v>
      </c>
      <c r="B523" s="1" t="s">
        <v>959</v>
      </c>
      <c r="C523" s="1" t="s">
        <v>958</v>
      </c>
      <c r="D523" s="3" t="s">
        <v>957</v>
      </c>
      <c r="E523" s="1">
        <v>176</v>
      </c>
      <c r="F523" s="1" t="s">
        <v>956</v>
      </c>
      <c r="G523" s="1">
        <v>11729</v>
      </c>
      <c r="H523" s="2">
        <v>40777</v>
      </c>
      <c r="I523" s="2">
        <v>40777</v>
      </c>
      <c r="J523" s="2">
        <v>42219</v>
      </c>
      <c r="K523" s="1" t="s">
        <v>230</v>
      </c>
      <c r="L523" s="1" t="s">
        <v>955</v>
      </c>
      <c r="M523" s="1" t="s">
        <v>954</v>
      </c>
      <c r="N523" s="1" t="s">
        <v>953</v>
      </c>
      <c r="O523" s="1" t="s">
        <v>952</v>
      </c>
      <c r="P523" s="1" t="s">
        <v>951</v>
      </c>
      <c r="Q523" s="1" t="s">
        <v>950</v>
      </c>
      <c r="R523" s="1" t="s">
        <v>8</v>
      </c>
      <c r="S523" s="1"/>
      <c r="T523" s="1"/>
      <c r="U523" s="1" t="s">
        <v>949</v>
      </c>
      <c r="V523" s="1" t="s">
        <v>948</v>
      </c>
      <c r="W523" s="1" t="s">
        <v>947</v>
      </c>
      <c r="X523" s="1" t="s">
        <v>21</v>
      </c>
      <c r="Y523" s="1"/>
      <c r="Z523" s="1"/>
    </row>
    <row r="524" spans="1:26" ht="56.25" x14ac:dyDescent="0.25">
      <c r="A524" s="1">
        <v>523</v>
      </c>
      <c r="B524" s="1" t="s">
        <v>946</v>
      </c>
      <c r="C524" s="1" t="s">
        <v>945</v>
      </c>
      <c r="D524" s="3" t="s">
        <v>944</v>
      </c>
      <c r="E524" s="1">
        <v>576</v>
      </c>
      <c r="F524" s="1" t="s">
        <v>943</v>
      </c>
      <c r="G524" s="1"/>
      <c r="H524" s="2">
        <v>45674</v>
      </c>
      <c r="I524" s="2">
        <v>45674</v>
      </c>
      <c r="J524" s="1"/>
      <c r="K524" s="1"/>
      <c r="L524" s="1" t="s">
        <v>942</v>
      </c>
      <c r="M524" s="1" t="s">
        <v>941</v>
      </c>
      <c r="N524" s="1" t="s">
        <v>940</v>
      </c>
      <c r="O524" s="1"/>
      <c r="P524" s="1"/>
      <c r="Q524" s="1" t="s">
        <v>939</v>
      </c>
      <c r="R524" s="1" t="s">
        <v>8</v>
      </c>
      <c r="S524" s="1"/>
      <c r="T524" s="1"/>
      <c r="U524" s="1" t="s">
        <v>938</v>
      </c>
      <c r="V524" s="1" t="s">
        <v>937</v>
      </c>
      <c r="W524" s="1" t="s">
        <v>936</v>
      </c>
      <c r="X524" s="1" t="s">
        <v>2</v>
      </c>
      <c r="Y524" s="1"/>
      <c r="Z524" s="1"/>
    </row>
    <row r="525" spans="1:26" ht="409.5" x14ac:dyDescent="0.25">
      <c r="A525" s="1">
        <v>524</v>
      </c>
      <c r="B525" s="1" t="s">
        <v>935</v>
      </c>
      <c r="C525" s="1" t="s">
        <v>934</v>
      </c>
      <c r="D525" s="3" t="s">
        <v>933</v>
      </c>
      <c r="E525" s="1">
        <v>264</v>
      </c>
      <c r="F525" s="1" t="s">
        <v>932</v>
      </c>
      <c r="G525" s="1" t="s">
        <v>931</v>
      </c>
      <c r="H525" s="2">
        <v>41841</v>
      </c>
      <c r="I525" s="2">
        <v>41841</v>
      </c>
      <c r="J525" s="1"/>
      <c r="K525" s="1"/>
      <c r="L525" s="1" t="s">
        <v>930</v>
      </c>
      <c r="M525" s="1" t="s">
        <v>929</v>
      </c>
      <c r="N525" s="1" t="s">
        <v>928</v>
      </c>
      <c r="O525" s="1" t="s">
        <v>927</v>
      </c>
      <c r="P525" s="1" t="s">
        <v>926</v>
      </c>
      <c r="Q525" s="1" t="s">
        <v>925</v>
      </c>
      <c r="R525" s="1" t="s">
        <v>8</v>
      </c>
      <c r="S525" s="1" t="s">
        <v>924</v>
      </c>
      <c r="T525" s="1" t="s">
        <v>923</v>
      </c>
      <c r="U525" s="1" t="s">
        <v>922</v>
      </c>
      <c r="V525" s="1" t="s">
        <v>921</v>
      </c>
      <c r="W525" s="1" t="s">
        <v>920</v>
      </c>
      <c r="X525" s="1" t="s">
        <v>21</v>
      </c>
      <c r="Y525" s="1" t="s">
        <v>919</v>
      </c>
      <c r="Z525" s="1" t="s">
        <v>918</v>
      </c>
    </row>
    <row r="526" spans="1:26" ht="409.5" x14ac:dyDescent="0.25">
      <c r="A526" s="1">
        <v>525</v>
      </c>
      <c r="B526" s="1" t="s">
        <v>917</v>
      </c>
      <c r="C526" s="1" t="s">
        <v>916</v>
      </c>
      <c r="D526" s="3" t="s">
        <v>915</v>
      </c>
      <c r="E526" s="1">
        <v>392</v>
      </c>
      <c r="F526" s="1" t="s">
        <v>914</v>
      </c>
      <c r="G526" s="1">
        <v>12914</v>
      </c>
      <c r="H526" s="2">
        <v>43132</v>
      </c>
      <c r="I526" s="2">
        <v>43132</v>
      </c>
      <c r="J526" s="1"/>
      <c r="K526" s="1"/>
      <c r="L526" s="1" t="s">
        <v>913</v>
      </c>
      <c r="M526" s="1" t="s">
        <v>912</v>
      </c>
      <c r="N526" s="1" t="s">
        <v>911</v>
      </c>
      <c r="O526" s="1" t="s">
        <v>910</v>
      </c>
      <c r="P526" s="1" t="s">
        <v>909</v>
      </c>
      <c r="Q526" s="1" t="s">
        <v>908</v>
      </c>
      <c r="R526" s="1" t="s">
        <v>8</v>
      </c>
      <c r="S526" s="1" t="s">
        <v>907</v>
      </c>
      <c r="T526" s="1" t="s">
        <v>906</v>
      </c>
      <c r="U526" s="1" t="s">
        <v>905</v>
      </c>
      <c r="V526" s="1" t="s">
        <v>904</v>
      </c>
      <c r="W526" s="1" t="s">
        <v>903</v>
      </c>
      <c r="X526" s="1" t="s">
        <v>2</v>
      </c>
      <c r="Y526" s="1" t="s">
        <v>902</v>
      </c>
      <c r="Z526" s="1" t="s">
        <v>901</v>
      </c>
    </row>
    <row r="527" spans="1:26" ht="180" x14ac:dyDescent="0.25">
      <c r="A527" s="1">
        <v>526</v>
      </c>
      <c r="B527" s="1" t="s">
        <v>900</v>
      </c>
      <c r="C527" s="1" t="s">
        <v>899</v>
      </c>
      <c r="D527" s="3" t="s">
        <v>898</v>
      </c>
      <c r="E527" s="1">
        <v>266</v>
      </c>
      <c r="F527" s="1" t="s">
        <v>248</v>
      </c>
      <c r="G527" s="1">
        <v>14661</v>
      </c>
      <c r="H527" s="2">
        <v>41871</v>
      </c>
      <c r="I527" s="2">
        <v>41871</v>
      </c>
      <c r="J527" s="2">
        <v>43160</v>
      </c>
      <c r="K527" s="1" t="s">
        <v>117</v>
      </c>
      <c r="L527" s="1" t="s">
        <v>897</v>
      </c>
      <c r="M527" s="1" t="s">
        <v>896</v>
      </c>
      <c r="N527" s="1" t="s">
        <v>895</v>
      </c>
      <c r="O527" s="1" t="s">
        <v>894</v>
      </c>
      <c r="P527" s="1" t="s">
        <v>893</v>
      </c>
      <c r="Q527" s="1" t="s">
        <v>892</v>
      </c>
      <c r="R527" s="1" t="s">
        <v>8</v>
      </c>
      <c r="S527" s="1" t="s">
        <v>891</v>
      </c>
      <c r="T527" s="1" t="s">
        <v>890</v>
      </c>
      <c r="U527" s="1" t="s">
        <v>889</v>
      </c>
      <c r="V527" s="1" t="s">
        <v>888</v>
      </c>
      <c r="W527" s="1" t="s">
        <v>887</v>
      </c>
      <c r="X527" s="1" t="s">
        <v>21</v>
      </c>
      <c r="Y527" s="1" t="s">
        <v>886</v>
      </c>
      <c r="Z527" s="1"/>
    </row>
    <row r="528" spans="1:26" ht="45" x14ac:dyDescent="0.25">
      <c r="A528" s="1">
        <v>527</v>
      </c>
      <c r="B528" s="1" t="s">
        <v>885</v>
      </c>
      <c r="C528" s="1" t="s">
        <v>884</v>
      </c>
      <c r="D528" s="3" t="s">
        <v>883</v>
      </c>
      <c r="E528" s="1">
        <v>151</v>
      </c>
      <c r="F528" s="1" t="s">
        <v>616</v>
      </c>
      <c r="G528" s="1">
        <v>11394</v>
      </c>
      <c r="H528" s="2">
        <v>40624</v>
      </c>
      <c r="I528" s="2">
        <v>40624</v>
      </c>
      <c r="J528" s="2">
        <v>42219</v>
      </c>
      <c r="K528" s="1" t="s">
        <v>230</v>
      </c>
      <c r="L528" s="1" t="s">
        <v>882</v>
      </c>
      <c r="M528" s="1" t="s">
        <v>881</v>
      </c>
      <c r="N528" s="1" t="s">
        <v>880</v>
      </c>
      <c r="O528" s="1" t="s">
        <v>879</v>
      </c>
      <c r="P528" s="1" t="s">
        <v>878</v>
      </c>
      <c r="Q528" s="1" t="s">
        <v>877</v>
      </c>
      <c r="R528" s="1" t="s">
        <v>8</v>
      </c>
      <c r="S528" s="1"/>
      <c r="T528" s="1"/>
      <c r="U528" s="1" t="s">
        <v>876</v>
      </c>
      <c r="V528" s="1" t="s">
        <v>581</v>
      </c>
      <c r="W528" s="1" t="s">
        <v>875</v>
      </c>
      <c r="X528" s="1" t="s">
        <v>21</v>
      </c>
      <c r="Y528" s="1"/>
      <c r="Z528" s="1"/>
    </row>
    <row r="529" spans="1:26" ht="409.5" x14ac:dyDescent="0.25">
      <c r="A529" s="1">
        <v>528</v>
      </c>
      <c r="B529" s="1" t="s">
        <v>874</v>
      </c>
      <c r="C529" s="1" t="s">
        <v>873</v>
      </c>
      <c r="D529" s="3" t="s">
        <v>872</v>
      </c>
      <c r="E529" s="1">
        <v>340</v>
      </c>
      <c r="F529" s="1" t="s">
        <v>147</v>
      </c>
      <c r="G529" s="1">
        <v>16924</v>
      </c>
      <c r="H529" s="2">
        <v>42542</v>
      </c>
      <c r="I529" s="2">
        <v>42542</v>
      </c>
      <c r="J529" s="1"/>
      <c r="K529" s="1"/>
      <c r="L529" s="1" t="s">
        <v>871</v>
      </c>
      <c r="M529" s="1" t="s">
        <v>870</v>
      </c>
      <c r="N529" s="1" t="s">
        <v>869</v>
      </c>
      <c r="O529" s="1" t="s">
        <v>868</v>
      </c>
      <c r="P529" s="1" t="s">
        <v>867</v>
      </c>
      <c r="Q529" s="1" t="s">
        <v>866</v>
      </c>
      <c r="R529" s="1" t="s">
        <v>8</v>
      </c>
      <c r="S529" s="1" t="s">
        <v>865</v>
      </c>
      <c r="T529" s="1" t="s">
        <v>864</v>
      </c>
      <c r="U529" s="1" t="s">
        <v>863</v>
      </c>
      <c r="V529" s="1" t="s">
        <v>171</v>
      </c>
      <c r="W529" s="1" t="s">
        <v>862</v>
      </c>
      <c r="X529" s="1" t="s">
        <v>21</v>
      </c>
      <c r="Y529" s="1" t="s">
        <v>861</v>
      </c>
      <c r="Z529" s="1" t="s">
        <v>860</v>
      </c>
    </row>
    <row r="530" spans="1:26" ht="213.75" x14ac:dyDescent="0.25">
      <c r="A530" s="1">
        <v>529</v>
      </c>
      <c r="B530" s="1" t="s">
        <v>859</v>
      </c>
      <c r="C530" s="1" t="s">
        <v>858</v>
      </c>
      <c r="D530" s="3" t="s">
        <v>857</v>
      </c>
      <c r="E530" s="1">
        <v>504</v>
      </c>
      <c r="F530" s="1" t="s">
        <v>762</v>
      </c>
      <c r="G530" s="1">
        <v>21002</v>
      </c>
      <c r="H530" s="2">
        <v>44386</v>
      </c>
      <c r="I530" s="2">
        <v>44386</v>
      </c>
      <c r="J530" s="1"/>
      <c r="K530" s="1"/>
      <c r="L530" s="1" t="s">
        <v>856</v>
      </c>
      <c r="M530" s="1" t="s">
        <v>855</v>
      </c>
      <c r="N530" s="1" t="s">
        <v>854</v>
      </c>
      <c r="O530" s="1" t="s">
        <v>853</v>
      </c>
      <c r="P530" s="1" t="s">
        <v>852</v>
      </c>
      <c r="Q530" s="1" t="s">
        <v>851</v>
      </c>
      <c r="R530" s="1" t="s">
        <v>8</v>
      </c>
      <c r="S530" s="1"/>
      <c r="T530" s="1" t="s">
        <v>850</v>
      </c>
      <c r="U530" s="1" t="s">
        <v>849</v>
      </c>
      <c r="V530" s="1" t="s">
        <v>848</v>
      </c>
      <c r="W530" s="1" t="s">
        <v>847</v>
      </c>
      <c r="X530" s="1" t="s">
        <v>2</v>
      </c>
      <c r="Y530" s="1"/>
      <c r="Z530" s="1" t="s">
        <v>846</v>
      </c>
    </row>
    <row r="531" spans="1:26" ht="409.5" x14ac:dyDescent="0.25">
      <c r="A531" s="1">
        <v>530</v>
      </c>
      <c r="B531" s="1" t="s">
        <v>845</v>
      </c>
      <c r="C531" s="1" t="s">
        <v>844</v>
      </c>
      <c r="D531" s="3" t="s">
        <v>843</v>
      </c>
      <c r="E531" s="1">
        <v>72</v>
      </c>
      <c r="F531" s="1" t="s">
        <v>147</v>
      </c>
      <c r="G531" s="1">
        <v>6019</v>
      </c>
      <c r="H531" s="2">
        <v>38134</v>
      </c>
      <c r="I531" s="2">
        <v>38134</v>
      </c>
      <c r="J531" s="1"/>
      <c r="K531" s="1"/>
      <c r="L531" s="1" t="s">
        <v>842</v>
      </c>
      <c r="M531" s="1" t="s">
        <v>841</v>
      </c>
      <c r="N531" s="1" t="s">
        <v>840</v>
      </c>
      <c r="O531" s="1" t="s">
        <v>839</v>
      </c>
      <c r="P531" s="1" t="s">
        <v>838</v>
      </c>
      <c r="Q531" s="1" t="s">
        <v>837</v>
      </c>
      <c r="R531" s="1" t="s">
        <v>8</v>
      </c>
      <c r="S531" s="1" t="s">
        <v>836</v>
      </c>
      <c r="T531" s="1" t="s">
        <v>835</v>
      </c>
      <c r="U531" s="1" t="s">
        <v>834</v>
      </c>
      <c r="V531" s="1" t="s">
        <v>833</v>
      </c>
      <c r="W531" s="1" t="s">
        <v>832</v>
      </c>
      <c r="X531" s="1" t="s">
        <v>21</v>
      </c>
      <c r="Y531" s="1" t="s">
        <v>831</v>
      </c>
      <c r="Z531" s="1" t="s">
        <v>830</v>
      </c>
    </row>
    <row r="532" spans="1:26" ht="409.5" x14ac:dyDescent="0.25">
      <c r="A532" s="1">
        <v>531</v>
      </c>
      <c r="B532" s="1" t="s">
        <v>829</v>
      </c>
      <c r="C532" s="1" t="s">
        <v>828</v>
      </c>
      <c r="D532" s="3" t="s">
        <v>827</v>
      </c>
      <c r="E532" s="1">
        <v>74</v>
      </c>
      <c r="F532" s="1" t="s">
        <v>231</v>
      </c>
      <c r="G532" s="1">
        <v>6710</v>
      </c>
      <c r="H532" s="2">
        <v>38247</v>
      </c>
      <c r="I532" s="2">
        <v>38247</v>
      </c>
      <c r="J532" s="1"/>
      <c r="K532" s="1"/>
      <c r="L532" s="1" t="s">
        <v>826</v>
      </c>
      <c r="M532" s="1" t="s">
        <v>825</v>
      </c>
      <c r="N532" s="1" t="s">
        <v>824</v>
      </c>
      <c r="O532" s="1" t="s">
        <v>823</v>
      </c>
      <c r="P532" s="1" t="s">
        <v>822</v>
      </c>
      <c r="Q532" s="1" t="s">
        <v>821</v>
      </c>
      <c r="R532" s="1" t="s">
        <v>8</v>
      </c>
      <c r="S532" s="1" t="s">
        <v>820</v>
      </c>
      <c r="T532" s="1" t="s">
        <v>819</v>
      </c>
      <c r="U532" s="1" t="s">
        <v>818</v>
      </c>
      <c r="V532" s="1" t="s">
        <v>817</v>
      </c>
      <c r="W532" s="1" t="s">
        <v>817</v>
      </c>
      <c r="X532" s="1" t="s">
        <v>21</v>
      </c>
      <c r="Y532" s="1" t="s">
        <v>816</v>
      </c>
      <c r="Z532" s="1" t="s">
        <v>815</v>
      </c>
    </row>
    <row r="533" spans="1:26" ht="303.75" x14ac:dyDescent="0.25">
      <c r="A533" s="1">
        <v>532</v>
      </c>
      <c r="B533" s="1" t="s">
        <v>814</v>
      </c>
      <c r="C533" s="1" t="s">
        <v>813</v>
      </c>
      <c r="D533" s="3" t="s">
        <v>812</v>
      </c>
      <c r="E533" s="1">
        <v>168</v>
      </c>
      <c r="F533" s="1" t="s">
        <v>811</v>
      </c>
      <c r="G533" s="1">
        <v>7482</v>
      </c>
      <c r="H533" s="2">
        <v>40777</v>
      </c>
      <c r="I533" s="2">
        <v>40777</v>
      </c>
      <c r="J533" s="2">
        <v>43643</v>
      </c>
      <c r="K533" s="1" t="s">
        <v>810</v>
      </c>
      <c r="L533" s="1" t="s">
        <v>809</v>
      </c>
      <c r="M533" s="1" t="s">
        <v>808</v>
      </c>
      <c r="N533" s="1" t="s">
        <v>807</v>
      </c>
      <c r="O533" s="1" t="s">
        <v>806</v>
      </c>
      <c r="P533" s="1" t="s">
        <v>805</v>
      </c>
      <c r="Q533" s="1" t="s">
        <v>804</v>
      </c>
      <c r="R533" s="1" t="s">
        <v>8</v>
      </c>
      <c r="S533" s="1" t="s">
        <v>803</v>
      </c>
      <c r="T533" s="1" t="s">
        <v>802</v>
      </c>
      <c r="U533" s="1" t="s">
        <v>801</v>
      </c>
      <c r="V533" s="1" t="s">
        <v>800</v>
      </c>
      <c r="W533" s="1" t="s">
        <v>799</v>
      </c>
      <c r="X533" s="1" t="s">
        <v>21</v>
      </c>
      <c r="Y533" s="1" t="s">
        <v>798</v>
      </c>
      <c r="Z533" s="1" t="s">
        <v>797</v>
      </c>
    </row>
    <row r="534" spans="1:26" ht="409.5" x14ac:dyDescent="0.25">
      <c r="A534" s="1">
        <v>533</v>
      </c>
      <c r="B534" s="1" t="s">
        <v>796</v>
      </c>
      <c r="C534" s="1" t="s">
        <v>795</v>
      </c>
      <c r="D534" s="3" t="s">
        <v>794</v>
      </c>
      <c r="E534" s="1">
        <v>234</v>
      </c>
      <c r="F534" s="1" t="s">
        <v>414</v>
      </c>
      <c r="G534" s="1">
        <v>13656</v>
      </c>
      <c r="H534" s="2">
        <v>41537</v>
      </c>
      <c r="I534" s="2">
        <v>41537</v>
      </c>
      <c r="J534" s="2">
        <v>45485</v>
      </c>
      <c r="K534" s="1" t="s">
        <v>50</v>
      </c>
      <c r="L534" s="1" t="s">
        <v>793</v>
      </c>
      <c r="M534" s="1" t="s">
        <v>792</v>
      </c>
      <c r="N534" s="1" t="s">
        <v>791</v>
      </c>
      <c r="O534" s="1" t="s">
        <v>790</v>
      </c>
      <c r="P534" s="1" t="s">
        <v>789</v>
      </c>
      <c r="Q534" s="1" t="s">
        <v>788</v>
      </c>
      <c r="R534" s="1" t="s">
        <v>8</v>
      </c>
      <c r="S534" s="1" t="s">
        <v>787</v>
      </c>
      <c r="T534" s="1" t="s">
        <v>786</v>
      </c>
      <c r="U534" s="1" t="s">
        <v>344</v>
      </c>
      <c r="V534" s="1" t="s">
        <v>785</v>
      </c>
      <c r="W534" s="1" t="s">
        <v>784</v>
      </c>
      <c r="X534" s="1" t="s">
        <v>21</v>
      </c>
      <c r="Y534" s="1" t="s">
        <v>783</v>
      </c>
      <c r="Z534" s="1" t="s">
        <v>782</v>
      </c>
    </row>
    <row r="535" spans="1:26" ht="315" x14ac:dyDescent="0.25">
      <c r="A535" s="1">
        <v>534</v>
      </c>
      <c r="B535" s="1" t="s">
        <v>781</v>
      </c>
      <c r="C535" s="1" t="s">
        <v>780</v>
      </c>
      <c r="D535" s="3" t="s">
        <v>779</v>
      </c>
      <c r="E535" s="1">
        <v>331</v>
      </c>
      <c r="F535" s="1" t="s">
        <v>414</v>
      </c>
      <c r="G535" s="1">
        <v>16287</v>
      </c>
      <c r="H535" s="2">
        <v>42503</v>
      </c>
      <c r="I535" s="2">
        <v>42503</v>
      </c>
      <c r="J535" s="2">
        <v>44421</v>
      </c>
      <c r="K535" s="1" t="s">
        <v>230</v>
      </c>
      <c r="L535" s="1" t="s">
        <v>778</v>
      </c>
      <c r="M535" s="1" t="s">
        <v>777</v>
      </c>
      <c r="N535" s="1" t="s">
        <v>776</v>
      </c>
      <c r="O535" s="1" t="s">
        <v>775</v>
      </c>
      <c r="P535" s="1" t="s">
        <v>774</v>
      </c>
      <c r="Q535" s="1" t="s">
        <v>773</v>
      </c>
      <c r="R535" s="1" t="s">
        <v>8</v>
      </c>
      <c r="S535" s="1" t="s">
        <v>772</v>
      </c>
      <c r="T535" s="1" t="s">
        <v>771</v>
      </c>
      <c r="U535" s="1" t="s">
        <v>770</v>
      </c>
      <c r="V535" s="1" t="s">
        <v>769</v>
      </c>
      <c r="W535" s="1" t="s">
        <v>768</v>
      </c>
      <c r="X535" s="1" t="s">
        <v>21</v>
      </c>
      <c r="Y535" s="1" t="s">
        <v>767</v>
      </c>
      <c r="Z535" s="1" t="s">
        <v>766</v>
      </c>
    </row>
    <row r="536" spans="1:26" ht="409.5" x14ac:dyDescent="0.25">
      <c r="A536" s="1">
        <v>535</v>
      </c>
      <c r="B536" s="1" t="s">
        <v>765</v>
      </c>
      <c r="C536" s="1" t="s">
        <v>764</v>
      </c>
      <c r="D536" s="3" t="s">
        <v>763</v>
      </c>
      <c r="E536" s="1">
        <v>314</v>
      </c>
      <c r="F536" s="1" t="s">
        <v>762</v>
      </c>
      <c r="G536" s="1">
        <v>16040</v>
      </c>
      <c r="H536" s="2">
        <v>42415</v>
      </c>
      <c r="I536" s="2">
        <v>42415</v>
      </c>
      <c r="J536" s="1"/>
      <c r="K536" s="1"/>
      <c r="L536" s="1" t="s">
        <v>761</v>
      </c>
      <c r="M536" s="1" t="s">
        <v>760</v>
      </c>
      <c r="N536" s="1" t="s">
        <v>759</v>
      </c>
      <c r="O536" s="1" t="s">
        <v>758</v>
      </c>
      <c r="P536" s="1" t="s">
        <v>757</v>
      </c>
      <c r="Q536" s="1" t="s">
        <v>756</v>
      </c>
      <c r="R536" s="1" t="s">
        <v>8</v>
      </c>
      <c r="S536" s="1" t="s">
        <v>755</v>
      </c>
      <c r="T536" s="1" t="s">
        <v>754</v>
      </c>
      <c r="U536" s="1" t="s">
        <v>753</v>
      </c>
      <c r="V536" s="1" t="s">
        <v>752</v>
      </c>
      <c r="W536" s="1" t="s">
        <v>751</v>
      </c>
      <c r="X536" s="1" t="s">
        <v>21</v>
      </c>
      <c r="Y536" s="1" t="s">
        <v>750</v>
      </c>
      <c r="Z536" s="1" t="s">
        <v>749</v>
      </c>
    </row>
    <row r="537" spans="1:26" ht="67.5" x14ac:dyDescent="0.25">
      <c r="A537" s="1">
        <v>536</v>
      </c>
      <c r="B537" s="1" t="s">
        <v>748</v>
      </c>
      <c r="C537" s="1" t="s">
        <v>747</v>
      </c>
      <c r="D537" s="3" t="s">
        <v>746</v>
      </c>
      <c r="E537" s="1">
        <v>239</v>
      </c>
      <c r="F537" s="1" t="s">
        <v>147</v>
      </c>
      <c r="G537" s="1">
        <v>13701</v>
      </c>
      <c r="H537" s="2">
        <v>41576</v>
      </c>
      <c r="I537" s="2">
        <v>41576</v>
      </c>
      <c r="J537" s="2">
        <v>41997</v>
      </c>
      <c r="K537" s="1" t="s">
        <v>117</v>
      </c>
      <c r="L537" s="1" t="s">
        <v>745</v>
      </c>
      <c r="M537" s="1" t="s">
        <v>744</v>
      </c>
      <c r="N537" s="1" t="s">
        <v>743</v>
      </c>
      <c r="O537" s="1" t="s">
        <v>742</v>
      </c>
      <c r="P537" s="1" t="s">
        <v>741</v>
      </c>
      <c r="Q537" s="1" t="s">
        <v>740</v>
      </c>
      <c r="R537" s="1" t="s">
        <v>8</v>
      </c>
      <c r="S537" s="1"/>
      <c r="T537" s="1" t="s">
        <v>739</v>
      </c>
      <c r="U537" s="1" t="s">
        <v>738</v>
      </c>
      <c r="V537" s="1" t="s">
        <v>737</v>
      </c>
      <c r="W537" s="1" t="s">
        <v>736</v>
      </c>
      <c r="X537" s="1" t="s">
        <v>21</v>
      </c>
      <c r="Y537" s="1"/>
      <c r="Z537" s="1"/>
    </row>
    <row r="538" spans="1:26" ht="56.25" x14ac:dyDescent="0.25">
      <c r="A538" s="1">
        <v>537</v>
      </c>
      <c r="B538" s="1" t="s">
        <v>735</v>
      </c>
      <c r="C538" s="1" t="s">
        <v>734</v>
      </c>
      <c r="D538" s="3" t="s">
        <v>733</v>
      </c>
      <c r="E538" s="1">
        <v>44</v>
      </c>
      <c r="F538" s="1" t="s">
        <v>147</v>
      </c>
      <c r="G538" s="1">
        <v>5385</v>
      </c>
      <c r="H538" s="2">
        <v>37803</v>
      </c>
      <c r="I538" s="2">
        <v>37803</v>
      </c>
      <c r="J538" s="2">
        <v>41267</v>
      </c>
      <c r="K538" s="1" t="s">
        <v>117</v>
      </c>
      <c r="L538" s="1" t="s">
        <v>732</v>
      </c>
      <c r="M538" s="1" t="s">
        <v>731</v>
      </c>
      <c r="N538" s="1" t="s">
        <v>730</v>
      </c>
      <c r="O538" s="1" t="s">
        <v>729</v>
      </c>
      <c r="P538" s="1" t="s">
        <v>728</v>
      </c>
      <c r="Q538" s="1" t="s">
        <v>727</v>
      </c>
      <c r="R538" s="1" t="s">
        <v>8</v>
      </c>
      <c r="S538" s="1"/>
      <c r="T538" s="1"/>
      <c r="U538" s="1" t="s">
        <v>726</v>
      </c>
      <c r="V538" s="1" t="s">
        <v>725</v>
      </c>
      <c r="W538" s="1" t="s">
        <v>724</v>
      </c>
      <c r="X538" s="1" t="s">
        <v>21</v>
      </c>
      <c r="Y538" s="1"/>
      <c r="Z538" s="1"/>
    </row>
    <row r="539" spans="1:26" ht="409.5" x14ac:dyDescent="0.25">
      <c r="A539" s="1">
        <v>538</v>
      </c>
      <c r="B539" s="1" t="s">
        <v>723</v>
      </c>
      <c r="C539" s="1" t="s">
        <v>722</v>
      </c>
      <c r="D539" s="3" t="s">
        <v>721</v>
      </c>
      <c r="E539" s="1">
        <v>58</v>
      </c>
      <c r="F539" s="1" t="s">
        <v>51</v>
      </c>
      <c r="G539" s="1">
        <v>5423</v>
      </c>
      <c r="H539" s="2">
        <v>38009</v>
      </c>
      <c r="I539" s="2">
        <v>38009</v>
      </c>
      <c r="J539" s="2">
        <v>44862</v>
      </c>
      <c r="K539" s="1" t="s">
        <v>117</v>
      </c>
      <c r="L539" s="1" t="s">
        <v>720</v>
      </c>
      <c r="M539" s="1" t="s">
        <v>719</v>
      </c>
      <c r="N539" s="1" t="s">
        <v>718</v>
      </c>
      <c r="O539" s="1" t="s">
        <v>717</v>
      </c>
      <c r="P539" s="1" t="s">
        <v>716</v>
      </c>
      <c r="Q539" s="1" t="s">
        <v>715</v>
      </c>
      <c r="R539" s="1" t="s">
        <v>8</v>
      </c>
      <c r="S539" s="1" t="s">
        <v>714</v>
      </c>
      <c r="T539" s="1" t="s">
        <v>713</v>
      </c>
      <c r="U539" s="1" t="s">
        <v>712</v>
      </c>
      <c r="V539" s="1" t="s">
        <v>711</v>
      </c>
      <c r="W539" s="1" t="s">
        <v>710</v>
      </c>
      <c r="X539" s="1" t="s">
        <v>21</v>
      </c>
      <c r="Y539" s="1" t="s">
        <v>709</v>
      </c>
      <c r="Z539" s="1" t="s">
        <v>708</v>
      </c>
    </row>
    <row r="540" spans="1:26" ht="348.75" x14ac:dyDescent="0.25">
      <c r="A540" s="1">
        <v>539</v>
      </c>
      <c r="B540" s="1" t="s">
        <v>707</v>
      </c>
      <c r="C540" s="1" t="s">
        <v>706</v>
      </c>
      <c r="D540" s="3" t="s">
        <v>705</v>
      </c>
      <c r="E540" s="1">
        <v>471</v>
      </c>
      <c r="F540" s="1" t="s">
        <v>147</v>
      </c>
      <c r="G540" s="1">
        <v>19316</v>
      </c>
      <c r="H540" s="2">
        <v>43801</v>
      </c>
      <c r="I540" s="2">
        <v>43801</v>
      </c>
      <c r="J540" s="1"/>
      <c r="K540" s="1"/>
      <c r="L540" s="1" t="s">
        <v>704</v>
      </c>
      <c r="M540" s="1" t="s">
        <v>703</v>
      </c>
      <c r="N540" s="1" t="s">
        <v>702</v>
      </c>
      <c r="O540" s="1" t="s">
        <v>701</v>
      </c>
      <c r="P540" s="1" t="s">
        <v>700</v>
      </c>
      <c r="Q540" s="1" t="s">
        <v>699</v>
      </c>
      <c r="R540" s="1" t="s">
        <v>8</v>
      </c>
      <c r="S540" s="1" t="s">
        <v>698</v>
      </c>
      <c r="T540" s="1" t="s">
        <v>697</v>
      </c>
      <c r="U540" s="1" t="s">
        <v>696</v>
      </c>
      <c r="V540" s="1" t="s">
        <v>695</v>
      </c>
      <c r="W540" s="1" t="s">
        <v>694</v>
      </c>
      <c r="X540" s="1" t="s">
        <v>2</v>
      </c>
      <c r="Y540" s="1" t="s">
        <v>693</v>
      </c>
      <c r="Z540" s="1" t="s">
        <v>692</v>
      </c>
    </row>
    <row r="541" spans="1:26" ht="56.25" x14ac:dyDescent="0.25">
      <c r="A541" s="1">
        <v>540</v>
      </c>
      <c r="B541" s="1" t="s">
        <v>691</v>
      </c>
      <c r="C541" s="1" t="s">
        <v>690</v>
      </c>
      <c r="D541" s="3" t="s">
        <v>689</v>
      </c>
      <c r="E541" s="1">
        <v>27</v>
      </c>
      <c r="F541" s="1" t="s">
        <v>147</v>
      </c>
      <c r="G541" s="1">
        <v>5432</v>
      </c>
      <c r="H541" s="2">
        <v>37783</v>
      </c>
      <c r="I541" s="2">
        <v>37783</v>
      </c>
      <c r="J541" s="2">
        <v>42219</v>
      </c>
      <c r="K541" s="1" t="s">
        <v>688</v>
      </c>
      <c r="L541" s="1" t="s">
        <v>687</v>
      </c>
      <c r="M541" s="1" t="s">
        <v>686</v>
      </c>
      <c r="N541" s="1" t="s">
        <v>685</v>
      </c>
      <c r="O541" s="1" t="s">
        <v>684</v>
      </c>
      <c r="P541" s="1" t="s">
        <v>683</v>
      </c>
      <c r="Q541" s="1" t="s">
        <v>682</v>
      </c>
      <c r="R541" s="1" t="s">
        <v>8</v>
      </c>
      <c r="S541" s="1"/>
      <c r="T541" s="1"/>
      <c r="U541" s="1" t="s">
        <v>681</v>
      </c>
      <c r="V541" s="1"/>
      <c r="W541" s="1"/>
      <c r="X541" s="1" t="s">
        <v>21</v>
      </c>
      <c r="Y541" s="1"/>
      <c r="Z541" s="1"/>
    </row>
    <row r="542" spans="1:26" ht="405" x14ac:dyDescent="0.25">
      <c r="A542" s="1">
        <v>541</v>
      </c>
      <c r="B542" s="1" t="s">
        <v>680</v>
      </c>
      <c r="C542" s="1" t="s">
        <v>679</v>
      </c>
      <c r="D542" s="3" t="s">
        <v>678</v>
      </c>
      <c r="E542" s="1">
        <v>444</v>
      </c>
      <c r="F542" s="1" t="s">
        <v>15</v>
      </c>
      <c r="G542" s="1">
        <v>13942</v>
      </c>
      <c r="H542" s="2">
        <v>43523</v>
      </c>
      <c r="I542" s="2">
        <v>43523</v>
      </c>
      <c r="J542" s="1"/>
      <c r="K542" s="1"/>
      <c r="L542" s="1" t="s">
        <v>677</v>
      </c>
      <c r="M542" s="1" t="s">
        <v>676</v>
      </c>
      <c r="N542" s="1" t="s">
        <v>675</v>
      </c>
      <c r="O542" s="1" t="s">
        <v>674</v>
      </c>
      <c r="P542" s="1" t="s">
        <v>673</v>
      </c>
      <c r="Q542" s="1" t="s">
        <v>672</v>
      </c>
      <c r="R542" s="1" t="s">
        <v>8</v>
      </c>
      <c r="S542" s="1" t="s">
        <v>671</v>
      </c>
      <c r="T542" s="1" t="s">
        <v>670</v>
      </c>
      <c r="U542" s="1" t="s">
        <v>669</v>
      </c>
      <c r="V542" s="1" t="s">
        <v>668</v>
      </c>
      <c r="W542" s="1" t="s">
        <v>667</v>
      </c>
      <c r="X542" s="1" t="s">
        <v>2</v>
      </c>
      <c r="Y542" s="1" t="s">
        <v>666</v>
      </c>
      <c r="Z542" s="1" t="s">
        <v>665</v>
      </c>
    </row>
    <row r="543" spans="1:26" ht="409.5" x14ac:dyDescent="0.25">
      <c r="A543" s="1">
        <v>542</v>
      </c>
      <c r="B543" s="1" t="s">
        <v>664</v>
      </c>
      <c r="C543" s="1" t="s">
        <v>663</v>
      </c>
      <c r="D543" s="3" t="s">
        <v>662</v>
      </c>
      <c r="E543" s="1">
        <v>82</v>
      </c>
      <c r="F543" s="1" t="s">
        <v>231</v>
      </c>
      <c r="G543" s="1">
        <v>7441</v>
      </c>
      <c r="H543" s="2">
        <v>38696</v>
      </c>
      <c r="I543" s="2">
        <v>38696</v>
      </c>
      <c r="J543" s="2">
        <v>45604</v>
      </c>
      <c r="K543" s="1" t="s">
        <v>50</v>
      </c>
      <c r="L543" s="1" t="s">
        <v>661</v>
      </c>
      <c r="M543" s="1" t="s">
        <v>660</v>
      </c>
      <c r="N543" s="1" t="s">
        <v>659</v>
      </c>
      <c r="O543" s="1" t="s">
        <v>658</v>
      </c>
      <c r="P543" s="1"/>
      <c r="Q543" s="1" t="s">
        <v>657</v>
      </c>
      <c r="R543" s="1" t="s">
        <v>8</v>
      </c>
      <c r="S543" s="1" t="s">
        <v>656</v>
      </c>
      <c r="T543" s="1" t="s">
        <v>655</v>
      </c>
      <c r="U543" s="1" t="s">
        <v>654</v>
      </c>
      <c r="V543" s="1" t="s">
        <v>653</v>
      </c>
      <c r="W543" s="1" t="s">
        <v>652</v>
      </c>
      <c r="X543" s="1" t="s">
        <v>21</v>
      </c>
      <c r="Y543" s="1" t="s">
        <v>651</v>
      </c>
      <c r="Z543" s="1" t="s">
        <v>650</v>
      </c>
    </row>
    <row r="544" spans="1:26" ht="405" x14ac:dyDescent="0.25">
      <c r="A544" s="1">
        <v>543</v>
      </c>
      <c r="B544" s="1" t="s">
        <v>649</v>
      </c>
      <c r="C544" s="1" t="s">
        <v>648</v>
      </c>
      <c r="D544" s="3" t="s">
        <v>647</v>
      </c>
      <c r="E544" s="1">
        <v>398</v>
      </c>
      <c r="F544" s="1" t="s">
        <v>646</v>
      </c>
      <c r="G544" s="1">
        <v>17777</v>
      </c>
      <c r="H544" s="2">
        <v>43189</v>
      </c>
      <c r="I544" s="2">
        <v>43189</v>
      </c>
      <c r="J544" s="1"/>
      <c r="K544" s="1"/>
      <c r="L544" s="1" t="s">
        <v>645</v>
      </c>
      <c r="M544" s="1" t="s">
        <v>644</v>
      </c>
      <c r="N544" s="1" t="s">
        <v>643</v>
      </c>
      <c r="O544" s="1" t="s">
        <v>642</v>
      </c>
      <c r="P544" s="1" t="s">
        <v>641</v>
      </c>
      <c r="Q544" s="1" t="s">
        <v>640</v>
      </c>
      <c r="R544" s="1" t="s">
        <v>8</v>
      </c>
      <c r="S544" s="1" t="s">
        <v>639</v>
      </c>
      <c r="T544" s="1" t="s">
        <v>638</v>
      </c>
      <c r="U544" s="1" t="s">
        <v>637</v>
      </c>
      <c r="V544" s="1" t="s">
        <v>636</v>
      </c>
      <c r="W544" s="1" t="s">
        <v>635</v>
      </c>
      <c r="X544" s="1" t="s">
        <v>2</v>
      </c>
      <c r="Y544" s="1" t="s">
        <v>634</v>
      </c>
      <c r="Z544" s="1" t="s">
        <v>633</v>
      </c>
    </row>
    <row r="545" spans="1:26" ht="146.25" x14ac:dyDescent="0.25">
      <c r="A545" s="1">
        <v>544</v>
      </c>
      <c r="B545" s="1" t="s">
        <v>632</v>
      </c>
      <c r="C545" s="1" t="s">
        <v>631</v>
      </c>
      <c r="D545" s="3" t="s">
        <v>630</v>
      </c>
      <c r="E545" s="1">
        <v>534</v>
      </c>
      <c r="F545" s="1" t="s">
        <v>147</v>
      </c>
      <c r="G545" s="1">
        <v>22206</v>
      </c>
      <c r="H545" s="2">
        <v>45012</v>
      </c>
      <c r="I545" s="2">
        <v>45012</v>
      </c>
      <c r="J545" s="1"/>
      <c r="K545" s="1"/>
      <c r="L545" s="1" t="s">
        <v>629</v>
      </c>
      <c r="M545" s="1" t="s">
        <v>628</v>
      </c>
      <c r="N545" s="1" t="s">
        <v>627</v>
      </c>
      <c r="O545" s="1" t="s">
        <v>626</v>
      </c>
      <c r="P545" s="1" t="s">
        <v>625</v>
      </c>
      <c r="Q545" s="1" t="s">
        <v>624</v>
      </c>
      <c r="R545" s="1" t="s">
        <v>8</v>
      </c>
      <c r="S545" s="1"/>
      <c r="T545" s="1" t="s">
        <v>623</v>
      </c>
      <c r="U545" s="1" t="s">
        <v>622</v>
      </c>
      <c r="V545" s="1" t="s">
        <v>621</v>
      </c>
      <c r="W545" s="1" t="s">
        <v>620</v>
      </c>
      <c r="X545" s="1" t="s">
        <v>2</v>
      </c>
      <c r="Y545" s="1"/>
      <c r="Z545" s="1"/>
    </row>
    <row r="546" spans="1:26" ht="45" x14ac:dyDescent="0.25">
      <c r="A546" s="1">
        <v>545</v>
      </c>
      <c r="B546" s="1" t="s">
        <v>619</v>
      </c>
      <c r="C546" s="1" t="s">
        <v>618</v>
      </c>
      <c r="D546" s="3" t="s">
        <v>617</v>
      </c>
      <c r="E546" s="1">
        <v>347</v>
      </c>
      <c r="F546" s="1" t="s">
        <v>616</v>
      </c>
      <c r="G546" s="1">
        <v>16567</v>
      </c>
      <c r="H546" s="2">
        <v>42564</v>
      </c>
      <c r="I546" s="2">
        <v>42564</v>
      </c>
      <c r="J546" s="2">
        <v>42858</v>
      </c>
      <c r="K546" s="1" t="s">
        <v>117</v>
      </c>
      <c r="L546" s="1" t="s">
        <v>615</v>
      </c>
      <c r="M546" s="1" t="s">
        <v>614</v>
      </c>
      <c r="N546" s="1" t="s">
        <v>613</v>
      </c>
      <c r="O546" s="1" t="s">
        <v>612</v>
      </c>
      <c r="P546" s="1" t="s">
        <v>611</v>
      </c>
      <c r="Q546" s="1" t="s">
        <v>610</v>
      </c>
      <c r="R546" s="1" t="s">
        <v>8</v>
      </c>
      <c r="S546" s="1"/>
      <c r="T546" s="1" t="s">
        <v>609</v>
      </c>
      <c r="U546" s="1" t="s">
        <v>608</v>
      </c>
      <c r="V546" s="1" t="s">
        <v>607</v>
      </c>
      <c r="W546" s="1" t="s">
        <v>607</v>
      </c>
      <c r="X546" s="1" t="s">
        <v>21</v>
      </c>
      <c r="Y546" s="1"/>
      <c r="Z546" s="1"/>
    </row>
    <row r="547" spans="1:26" ht="409.5" x14ac:dyDescent="0.25">
      <c r="A547" s="1">
        <v>546</v>
      </c>
      <c r="B547" s="1" t="s">
        <v>606</v>
      </c>
      <c r="C547" s="1" t="s">
        <v>605</v>
      </c>
      <c r="D547" s="3" t="s">
        <v>604</v>
      </c>
      <c r="E547" s="1">
        <v>211</v>
      </c>
      <c r="F547" s="1" t="s">
        <v>164</v>
      </c>
      <c r="G547" s="1">
        <v>5457</v>
      </c>
      <c r="H547" s="2">
        <v>41213</v>
      </c>
      <c r="I547" s="2">
        <v>41213</v>
      </c>
      <c r="J547" s="1"/>
      <c r="K547" s="1"/>
      <c r="L547" s="1" t="s">
        <v>603</v>
      </c>
      <c r="M547" s="1" t="s">
        <v>602</v>
      </c>
      <c r="N547" s="1" t="s">
        <v>601</v>
      </c>
      <c r="O547" s="1" t="s">
        <v>600</v>
      </c>
      <c r="P547" s="1"/>
      <c r="Q547" s="1" t="s">
        <v>599</v>
      </c>
      <c r="R547" s="1" t="s">
        <v>8</v>
      </c>
      <c r="S547" s="1" t="s">
        <v>598</v>
      </c>
      <c r="T547" s="1" t="s">
        <v>597</v>
      </c>
      <c r="U547" s="1" t="s">
        <v>596</v>
      </c>
      <c r="V547" s="1" t="s">
        <v>595</v>
      </c>
      <c r="W547" s="1" t="s">
        <v>595</v>
      </c>
      <c r="X547" s="1" t="s">
        <v>21</v>
      </c>
      <c r="Y547" s="1" t="s">
        <v>594</v>
      </c>
      <c r="Z547" s="1" t="s">
        <v>593</v>
      </c>
    </row>
    <row r="548" spans="1:26" ht="56.25" x14ac:dyDescent="0.25">
      <c r="A548" s="1">
        <v>547</v>
      </c>
      <c r="B548" s="1" t="s">
        <v>592</v>
      </c>
      <c r="C548" s="1" t="s">
        <v>591</v>
      </c>
      <c r="D548" s="3" t="s">
        <v>590</v>
      </c>
      <c r="E548" s="1">
        <v>164</v>
      </c>
      <c r="F548" s="1" t="s">
        <v>147</v>
      </c>
      <c r="G548" s="1">
        <v>5464</v>
      </c>
      <c r="H548" s="2">
        <v>40624</v>
      </c>
      <c r="I548" s="2">
        <v>40624</v>
      </c>
      <c r="J548" s="2">
        <v>42219</v>
      </c>
      <c r="K548" s="1" t="s">
        <v>230</v>
      </c>
      <c r="L548" s="1" t="s">
        <v>589</v>
      </c>
      <c r="M548" s="1" t="s">
        <v>588</v>
      </c>
      <c r="N548" s="1" t="s">
        <v>587</v>
      </c>
      <c r="O548" s="1" t="s">
        <v>586</v>
      </c>
      <c r="P548" s="1" t="s">
        <v>585</v>
      </c>
      <c r="Q548" s="1" t="s">
        <v>584</v>
      </c>
      <c r="R548" s="1" t="s">
        <v>8</v>
      </c>
      <c r="S548" s="1"/>
      <c r="T548" s="1"/>
      <c r="U548" s="1" t="s">
        <v>583</v>
      </c>
      <c r="V548" s="1" t="s">
        <v>582</v>
      </c>
      <c r="W548" s="1" t="s">
        <v>581</v>
      </c>
      <c r="X548" s="1" t="s">
        <v>21</v>
      </c>
      <c r="Y548" s="1"/>
      <c r="Z548" s="1"/>
    </row>
    <row r="549" spans="1:26" ht="409.5" x14ac:dyDescent="0.25">
      <c r="A549" s="1">
        <v>548</v>
      </c>
      <c r="B549" s="1" t="s">
        <v>580</v>
      </c>
      <c r="C549" s="1" t="s">
        <v>579</v>
      </c>
      <c r="D549" s="3" t="s">
        <v>578</v>
      </c>
      <c r="E549" s="1">
        <v>438</v>
      </c>
      <c r="F549" s="1" t="s">
        <v>147</v>
      </c>
      <c r="G549" s="1">
        <v>18619</v>
      </c>
      <c r="H549" s="2">
        <v>43494</v>
      </c>
      <c r="I549" s="2">
        <v>43494</v>
      </c>
      <c r="J549" s="2">
        <v>44512</v>
      </c>
      <c r="K549" s="1" t="s">
        <v>117</v>
      </c>
      <c r="L549" s="1" t="s">
        <v>577</v>
      </c>
      <c r="M549" s="1" t="s">
        <v>576</v>
      </c>
      <c r="N549" s="1" t="s">
        <v>575</v>
      </c>
      <c r="O549" s="1" t="s">
        <v>574</v>
      </c>
      <c r="P549" s="1" t="s">
        <v>573</v>
      </c>
      <c r="Q549" s="1" t="s">
        <v>572</v>
      </c>
      <c r="R549" s="1" t="s">
        <v>8</v>
      </c>
      <c r="S549" s="1" t="s">
        <v>571</v>
      </c>
      <c r="T549" s="1" t="s">
        <v>570</v>
      </c>
      <c r="U549" s="1" t="s">
        <v>569</v>
      </c>
      <c r="V549" s="1" t="s">
        <v>568</v>
      </c>
      <c r="W549" s="1" t="s">
        <v>567</v>
      </c>
      <c r="X549" s="1" t="s">
        <v>2</v>
      </c>
      <c r="Y549" s="1"/>
      <c r="Z549" s="1" t="s">
        <v>566</v>
      </c>
    </row>
    <row r="550" spans="1:26" ht="123.75" x14ac:dyDescent="0.25">
      <c r="A550" s="1">
        <v>549</v>
      </c>
      <c r="B550" s="1" t="s">
        <v>565</v>
      </c>
      <c r="C550" s="1" t="s">
        <v>564</v>
      </c>
      <c r="D550" s="3" t="s">
        <v>563</v>
      </c>
      <c r="E550" s="1">
        <v>186</v>
      </c>
      <c r="F550" s="1" t="s">
        <v>562</v>
      </c>
      <c r="G550" s="1">
        <v>12033</v>
      </c>
      <c r="H550" s="2">
        <v>40848</v>
      </c>
      <c r="I550" s="2">
        <v>40848</v>
      </c>
      <c r="J550" s="2">
        <v>42664</v>
      </c>
      <c r="K550" s="1" t="s">
        <v>117</v>
      </c>
      <c r="L550" s="1" t="s">
        <v>561</v>
      </c>
      <c r="M550" s="1" t="s">
        <v>560</v>
      </c>
      <c r="N550" s="1" t="s">
        <v>559</v>
      </c>
      <c r="O550" s="1" t="s">
        <v>558</v>
      </c>
      <c r="P550" s="1" t="s">
        <v>557</v>
      </c>
      <c r="Q550" s="1" t="s">
        <v>556</v>
      </c>
      <c r="R550" s="1" t="s">
        <v>8</v>
      </c>
      <c r="S550" s="1" t="s">
        <v>555</v>
      </c>
      <c r="T550" s="1" t="s">
        <v>554</v>
      </c>
      <c r="U550" s="1" t="s">
        <v>553</v>
      </c>
      <c r="V550" s="1" t="s">
        <v>552</v>
      </c>
      <c r="W550" s="1" t="s">
        <v>551</v>
      </c>
      <c r="X550" s="1" t="s">
        <v>21</v>
      </c>
      <c r="Y550" s="1" t="s">
        <v>550</v>
      </c>
      <c r="Z550" s="1" t="s">
        <v>549</v>
      </c>
    </row>
    <row r="551" spans="1:26" ht="67.5" x14ac:dyDescent="0.25">
      <c r="A551" s="1">
        <v>550</v>
      </c>
      <c r="B551" s="1" t="s">
        <v>548</v>
      </c>
      <c r="C551" s="1" t="s">
        <v>547</v>
      </c>
      <c r="D551" s="3" t="s">
        <v>546</v>
      </c>
      <c r="E551" s="1">
        <v>353</v>
      </c>
      <c r="F551" s="1" t="s">
        <v>248</v>
      </c>
      <c r="G551" s="1">
        <v>16591</v>
      </c>
      <c r="H551" s="2">
        <v>42564</v>
      </c>
      <c r="I551" s="2">
        <v>42564</v>
      </c>
      <c r="J551" s="2">
        <v>43300</v>
      </c>
      <c r="K551" s="1" t="s">
        <v>117</v>
      </c>
      <c r="L551" s="1" t="s">
        <v>545</v>
      </c>
      <c r="M551" s="1" t="s">
        <v>544</v>
      </c>
      <c r="N551" s="1" t="s">
        <v>543</v>
      </c>
      <c r="O551" s="1" t="s">
        <v>542</v>
      </c>
      <c r="P551" s="1" t="s">
        <v>541</v>
      </c>
      <c r="Q551" s="1" t="s">
        <v>540</v>
      </c>
      <c r="R551" s="1" t="s">
        <v>8</v>
      </c>
      <c r="S551" s="1" t="s">
        <v>539</v>
      </c>
      <c r="T551" s="1" t="s">
        <v>538</v>
      </c>
      <c r="U551" s="1" t="s">
        <v>537</v>
      </c>
      <c r="V551" s="1" t="s">
        <v>220</v>
      </c>
      <c r="W551" s="1" t="s">
        <v>536</v>
      </c>
      <c r="X551" s="1" t="s">
        <v>21</v>
      </c>
      <c r="Y551" s="1"/>
      <c r="Z551" s="1"/>
    </row>
    <row r="552" spans="1:26" ht="409.5" x14ac:dyDescent="0.25">
      <c r="A552" s="1">
        <v>551</v>
      </c>
      <c r="B552" s="1" t="s">
        <v>535</v>
      </c>
      <c r="C552" s="1" t="s">
        <v>534</v>
      </c>
      <c r="D552" s="3" t="s">
        <v>533</v>
      </c>
      <c r="E552" s="1">
        <v>212</v>
      </c>
      <c r="F552" s="1" t="s">
        <v>164</v>
      </c>
      <c r="G552" s="1">
        <v>11342</v>
      </c>
      <c r="H552" s="2">
        <v>41213</v>
      </c>
      <c r="I552" s="2">
        <v>41213</v>
      </c>
      <c r="J552" s="1"/>
      <c r="K552" s="1"/>
      <c r="L552" s="1" t="s">
        <v>532</v>
      </c>
      <c r="M552" s="1" t="s">
        <v>531</v>
      </c>
      <c r="N552" s="1" t="s">
        <v>530</v>
      </c>
      <c r="O552" s="1" t="s">
        <v>529</v>
      </c>
      <c r="P552" s="1" t="s">
        <v>528</v>
      </c>
      <c r="Q552" s="1" t="s">
        <v>527</v>
      </c>
      <c r="R552" s="1" t="s">
        <v>8</v>
      </c>
      <c r="S552" s="1" t="s">
        <v>526</v>
      </c>
      <c r="T552" s="1" t="s">
        <v>525</v>
      </c>
      <c r="U552" s="1" t="s">
        <v>524</v>
      </c>
      <c r="V552" s="1" t="s">
        <v>452</v>
      </c>
      <c r="W552" s="1" t="s">
        <v>523</v>
      </c>
      <c r="X552" s="1" t="s">
        <v>21</v>
      </c>
      <c r="Y552" s="1" t="s">
        <v>522</v>
      </c>
      <c r="Z552" s="1" t="s">
        <v>521</v>
      </c>
    </row>
    <row r="553" spans="1:26" ht="180" x14ac:dyDescent="0.25">
      <c r="A553" s="1">
        <v>552</v>
      </c>
      <c r="B553" s="1" t="s">
        <v>520</v>
      </c>
      <c r="C553" s="1" t="s">
        <v>519</v>
      </c>
      <c r="D553" s="3" t="s">
        <v>518</v>
      </c>
      <c r="E553" s="1">
        <v>344</v>
      </c>
      <c r="F553" s="1" t="s">
        <v>67</v>
      </c>
      <c r="G553" s="1">
        <v>16572</v>
      </c>
      <c r="H553" s="2">
        <v>42557</v>
      </c>
      <c r="I553" s="2">
        <v>42557</v>
      </c>
      <c r="J553" s="2">
        <v>43623</v>
      </c>
      <c r="K553" s="1" t="s">
        <v>117</v>
      </c>
      <c r="L553" s="1" t="s">
        <v>517</v>
      </c>
      <c r="M553" s="1" t="s">
        <v>516</v>
      </c>
      <c r="N553" s="1" t="s">
        <v>515</v>
      </c>
      <c r="O553" s="1" t="s">
        <v>514</v>
      </c>
      <c r="P553" s="1" t="s">
        <v>513</v>
      </c>
      <c r="Q553" s="1" t="s">
        <v>512</v>
      </c>
      <c r="R553" s="1" t="s">
        <v>8</v>
      </c>
      <c r="S553" s="1"/>
      <c r="T553" s="1" t="s">
        <v>511</v>
      </c>
      <c r="U553" s="1" t="s">
        <v>510</v>
      </c>
      <c r="V553" s="1" t="s">
        <v>509</v>
      </c>
      <c r="W553" s="1" t="s">
        <v>508</v>
      </c>
      <c r="X553" s="1" t="s">
        <v>21</v>
      </c>
      <c r="Y553" s="1"/>
      <c r="Z553" s="1"/>
    </row>
    <row r="554" spans="1:26" ht="45" x14ac:dyDescent="0.25">
      <c r="A554" s="1">
        <v>553</v>
      </c>
      <c r="B554" s="1" t="s">
        <v>507</v>
      </c>
      <c r="C554" s="1" t="s">
        <v>506</v>
      </c>
      <c r="D554" s="3" t="s">
        <v>505</v>
      </c>
      <c r="E554" s="1">
        <v>586</v>
      </c>
      <c r="F554" s="1" t="s">
        <v>67</v>
      </c>
      <c r="G554" s="1"/>
      <c r="H554" s="2">
        <v>45709</v>
      </c>
      <c r="I554" s="2">
        <v>45709</v>
      </c>
      <c r="J554" s="1"/>
      <c r="K554" s="1"/>
      <c r="L554" s="1" t="s">
        <v>504</v>
      </c>
      <c r="M554" s="1" t="s">
        <v>503</v>
      </c>
      <c r="N554" s="1" t="s">
        <v>502</v>
      </c>
      <c r="O554" s="1" t="s">
        <v>501</v>
      </c>
      <c r="P554" s="1"/>
      <c r="Q554" s="1" t="s">
        <v>500</v>
      </c>
      <c r="R554" s="1" t="s">
        <v>8</v>
      </c>
      <c r="S554" s="1"/>
      <c r="T554" s="1"/>
      <c r="U554" s="1" t="s">
        <v>499</v>
      </c>
      <c r="V554" s="1" t="s">
        <v>498</v>
      </c>
      <c r="W554" s="1" t="s">
        <v>497</v>
      </c>
      <c r="X554" s="1" t="s">
        <v>2</v>
      </c>
      <c r="Y554" s="1"/>
      <c r="Z554" s="1"/>
    </row>
    <row r="555" spans="1:26" ht="409.5" x14ac:dyDescent="0.25">
      <c r="A555" s="1">
        <v>554</v>
      </c>
      <c r="B555" s="1" t="s">
        <v>496</v>
      </c>
      <c r="C555" s="1" t="s">
        <v>495</v>
      </c>
      <c r="D555" s="3" t="s">
        <v>494</v>
      </c>
      <c r="E555" s="1">
        <v>366</v>
      </c>
      <c r="F555" s="1" t="s">
        <v>493</v>
      </c>
      <c r="G555" s="1">
        <v>17120</v>
      </c>
      <c r="H555" s="2">
        <v>42780</v>
      </c>
      <c r="I555" s="2">
        <v>42780</v>
      </c>
      <c r="J555" s="1"/>
      <c r="K555" s="1"/>
      <c r="L555" s="1" t="s">
        <v>492</v>
      </c>
      <c r="M555" s="1">
        <f>7-920-228-70-78</f>
        <v>-1289</v>
      </c>
      <c r="N555" s="1" t="s">
        <v>491</v>
      </c>
      <c r="O555" s="1" t="s">
        <v>490</v>
      </c>
      <c r="P555" s="1" t="s">
        <v>489</v>
      </c>
      <c r="Q555" s="1" t="s">
        <v>488</v>
      </c>
      <c r="R555" s="1" t="s">
        <v>8</v>
      </c>
      <c r="S555" s="1" t="s">
        <v>487</v>
      </c>
      <c r="T555" s="1" t="s">
        <v>486</v>
      </c>
      <c r="U555" s="1" t="s">
        <v>485</v>
      </c>
      <c r="V555" s="1" t="s">
        <v>484</v>
      </c>
      <c r="W555" s="1" t="s">
        <v>90</v>
      </c>
      <c r="X555" s="1" t="s">
        <v>2</v>
      </c>
      <c r="Y555" s="1" t="s">
        <v>483</v>
      </c>
      <c r="Z555" s="1" t="s">
        <v>482</v>
      </c>
    </row>
    <row r="556" spans="1:26" ht="409.5" x14ac:dyDescent="0.25">
      <c r="A556" s="1">
        <v>555</v>
      </c>
      <c r="B556" s="1" t="s">
        <v>481</v>
      </c>
      <c r="C556" s="1" t="s">
        <v>480</v>
      </c>
      <c r="D556" s="3" t="s">
        <v>479</v>
      </c>
      <c r="E556" s="1">
        <v>499</v>
      </c>
      <c r="F556" s="1" t="s">
        <v>248</v>
      </c>
      <c r="G556" s="1">
        <v>5590</v>
      </c>
      <c r="H556" s="2">
        <v>44292</v>
      </c>
      <c r="I556" s="2">
        <v>44292</v>
      </c>
      <c r="J556" s="1"/>
      <c r="K556" s="1"/>
      <c r="L556" s="1" t="s">
        <v>478</v>
      </c>
      <c r="M556" s="1" t="s">
        <v>477</v>
      </c>
      <c r="N556" s="1" t="s">
        <v>476</v>
      </c>
      <c r="O556" s="1" t="s">
        <v>475</v>
      </c>
      <c r="P556" s="1" t="s">
        <v>474</v>
      </c>
      <c r="Q556" s="1" t="s">
        <v>473</v>
      </c>
      <c r="R556" s="1" t="s">
        <v>8</v>
      </c>
      <c r="S556" s="1" t="s">
        <v>472</v>
      </c>
      <c r="T556" s="1" t="s">
        <v>471</v>
      </c>
      <c r="U556" s="1" t="s">
        <v>470</v>
      </c>
      <c r="V556" s="1" t="s">
        <v>469</v>
      </c>
      <c r="W556" s="1" t="s">
        <v>468</v>
      </c>
      <c r="X556" s="1" t="s">
        <v>2</v>
      </c>
      <c r="Y556" s="1" t="s">
        <v>467</v>
      </c>
      <c r="Z556" s="1" t="s">
        <v>466</v>
      </c>
    </row>
    <row r="557" spans="1:26" ht="409.5" x14ac:dyDescent="0.25">
      <c r="A557" s="1">
        <v>556</v>
      </c>
      <c r="B557" s="1" t="s">
        <v>465</v>
      </c>
      <c r="C557" s="1" t="s">
        <v>464</v>
      </c>
      <c r="D557" s="3" t="s">
        <v>463</v>
      </c>
      <c r="E557" s="1">
        <v>246</v>
      </c>
      <c r="F557" s="1" t="s">
        <v>147</v>
      </c>
      <c r="G557" s="1" t="s">
        <v>462</v>
      </c>
      <c r="H557" s="2">
        <v>41681</v>
      </c>
      <c r="I557" s="2">
        <v>41681</v>
      </c>
      <c r="J557" s="1"/>
      <c r="K557" s="1"/>
      <c r="L557" s="1" t="s">
        <v>461</v>
      </c>
      <c r="M557" s="1" t="s">
        <v>460</v>
      </c>
      <c r="N557" s="1" t="s">
        <v>459</v>
      </c>
      <c r="O557" s="1" t="s">
        <v>458</v>
      </c>
      <c r="P557" s="1" t="s">
        <v>457</v>
      </c>
      <c r="Q557" s="1" t="s">
        <v>456</v>
      </c>
      <c r="R557" s="1" t="s">
        <v>8</v>
      </c>
      <c r="S557" s="1" t="s">
        <v>455</v>
      </c>
      <c r="T557" s="1" t="s">
        <v>454</v>
      </c>
      <c r="U557" s="1" t="s">
        <v>453</v>
      </c>
      <c r="V557" s="1" t="s">
        <v>452</v>
      </c>
      <c r="W557" s="1" t="s">
        <v>451</v>
      </c>
      <c r="X557" s="1" t="s">
        <v>21</v>
      </c>
      <c r="Y557" s="1" t="s">
        <v>450</v>
      </c>
      <c r="Z557" s="1"/>
    </row>
    <row r="558" spans="1:26" ht="45" x14ac:dyDescent="0.25">
      <c r="A558" s="1">
        <v>557</v>
      </c>
      <c r="B558" s="1" t="s">
        <v>449</v>
      </c>
      <c r="C558" s="1" t="s">
        <v>448</v>
      </c>
      <c r="D558" s="3" t="s">
        <v>447</v>
      </c>
      <c r="E558" s="1">
        <v>163</v>
      </c>
      <c r="F558" s="1" t="s">
        <v>446</v>
      </c>
      <c r="G558" s="1">
        <v>11473</v>
      </c>
      <c r="H558" s="2">
        <v>40624</v>
      </c>
      <c r="I558" s="2">
        <v>40624</v>
      </c>
      <c r="J558" s="2">
        <v>41039</v>
      </c>
      <c r="K558" s="1" t="s">
        <v>117</v>
      </c>
      <c r="L558" s="1"/>
      <c r="M558" s="1"/>
      <c r="N558" s="1"/>
      <c r="O558" s="1" t="s">
        <v>445</v>
      </c>
      <c r="P558" s="1" t="s">
        <v>444</v>
      </c>
      <c r="Q558" s="1" t="s">
        <v>443</v>
      </c>
      <c r="R558" s="1" t="s">
        <v>8</v>
      </c>
      <c r="S558" s="1"/>
      <c r="T558" s="1"/>
      <c r="U558" s="1" t="s">
        <v>442</v>
      </c>
      <c r="V558" s="1" t="s">
        <v>441</v>
      </c>
      <c r="W558" s="1" t="s">
        <v>440</v>
      </c>
      <c r="X558" s="1" t="s">
        <v>21</v>
      </c>
      <c r="Y558" s="1"/>
      <c r="Z558" s="1"/>
    </row>
    <row r="559" spans="1:26" ht="67.5" x14ac:dyDescent="0.25">
      <c r="A559" s="1">
        <v>558</v>
      </c>
      <c r="B559" s="1" t="s">
        <v>439</v>
      </c>
      <c r="C559" s="1" t="s">
        <v>438</v>
      </c>
      <c r="D559" s="3" t="s">
        <v>437</v>
      </c>
      <c r="E559" s="1">
        <v>127</v>
      </c>
      <c r="F559" s="1" t="s">
        <v>15</v>
      </c>
      <c r="G559" s="1">
        <v>5616</v>
      </c>
      <c r="H559" s="2">
        <v>39948</v>
      </c>
      <c r="I559" s="2">
        <v>39948</v>
      </c>
      <c r="J559" s="2">
        <v>42149</v>
      </c>
      <c r="K559" s="1" t="s">
        <v>117</v>
      </c>
      <c r="L559" s="1" t="s">
        <v>436</v>
      </c>
      <c r="M559" s="1" t="s">
        <v>435</v>
      </c>
      <c r="N559" s="1"/>
      <c r="O559" s="1" t="s">
        <v>434</v>
      </c>
      <c r="P559" s="1"/>
      <c r="Q559" s="1" t="s">
        <v>433</v>
      </c>
      <c r="R559" s="1" t="s">
        <v>8</v>
      </c>
      <c r="S559" s="1"/>
      <c r="T559" s="1" t="s">
        <v>432</v>
      </c>
      <c r="U559" s="1" t="s">
        <v>431</v>
      </c>
      <c r="V559" s="1" t="s">
        <v>430</v>
      </c>
      <c r="W559" s="1" t="s">
        <v>429</v>
      </c>
      <c r="X559" s="1" t="s">
        <v>21</v>
      </c>
      <c r="Y559" s="1"/>
      <c r="Z559" s="1"/>
    </row>
    <row r="560" spans="1:26" ht="56.25" x14ac:dyDescent="0.25">
      <c r="A560" s="1">
        <v>559</v>
      </c>
      <c r="B560" s="1" t="s">
        <v>428</v>
      </c>
      <c r="C560" s="1" t="s">
        <v>427</v>
      </c>
      <c r="D560" s="3" t="s">
        <v>426</v>
      </c>
      <c r="E560" s="1">
        <v>124</v>
      </c>
      <c r="F560" s="1" t="s">
        <v>67</v>
      </c>
      <c r="G560" s="1">
        <v>9817</v>
      </c>
      <c r="H560" s="2">
        <v>39948</v>
      </c>
      <c r="I560" s="2">
        <v>39948</v>
      </c>
      <c r="J560" s="2">
        <v>42219</v>
      </c>
      <c r="K560" s="1" t="s">
        <v>230</v>
      </c>
      <c r="L560" s="1" t="s">
        <v>425</v>
      </c>
      <c r="M560" s="1" t="s">
        <v>424</v>
      </c>
      <c r="N560" s="1" t="s">
        <v>423</v>
      </c>
      <c r="O560" s="1" t="s">
        <v>422</v>
      </c>
      <c r="P560" s="1" t="s">
        <v>421</v>
      </c>
      <c r="Q560" s="1" t="s">
        <v>420</v>
      </c>
      <c r="R560" s="1" t="s">
        <v>8</v>
      </c>
      <c r="S560" s="1"/>
      <c r="T560" s="1"/>
      <c r="U560" s="1" t="s">
        <v>419</v>
      </c>
      <c r="V560" s="1"/>
      <c r="W560" s="1" t="s">
        <v>418</v>
      </c>
      <c r="X560" s="1" t="s">
        <v>21</v>
      </c>
      <c r="Y560" s="1"/>
      <c r="Z560" s="1"/>
    </row>
    <row r="561" spans="1:26" ht="281.25" x14ac:dyDescent="0.25">
      <c r="A561" s="1">
        <v>560</v>
      </c>
      <c r="B561" s="1" t="s">
        <v>417</v>
      </c>
      <c r="C561" s="1" t="s">
        <v>416</v>
      </c>
      <c r="D561" s="3" t="s">
        <v>415</v>
      </c>
      <c r="E561" s="1">
        <v>506</v>
      </c>
      <c r="F561" s="1" t="s">
        <v>414</v>
      </c>
      <c r="G561" s="1">
        <v>20821</v>
      </c>
      <c r="H561" s="2">
        <v>44397</v>
      </c>
      <c r="I561" s="2">
        <v>44397</v>
      </c>
      <c r="J561" s="1"/>
      <c r="K561" s="1"/>
      <c r="L561" s="1" t="s">
        <v>413</v>
      </c>
      <c r="M561" s="1" t="s">
        <v>412</v>
      </c>
      <c r="N561" s="1" t="s">
        <v>411</v>
      </c>
      <c r="O561" s="1" t="s">
        <v>410</v>
      </c>
      <c r="P561" s="1" t="s">
        <v>409</v>
      </c>
      <c r="Q561" s="1" t="s">
        <v>408</v>
      </c>
      <c r="R561" s="1" t="s">
        <v>8</v>
      </c>
      <c r="S561" s="1" t="s">
        <v>407</v>
      </c>
      <c r="T561" s="1" t="s">
        <v>406</v>
      </c>
      <c r="U561" s="1" t="s">
        <v>405</v>
      </c>
      <c r="V561" s="1" t="s">
        <v>404</v>
      </c>
      <c r="W561" s="1" t="s">
        <v>403</v>
      </c>
      <c r="X561" s="1" t="s">
        <v>2</v>
      </c>
      <c r="Y561" s="1"/>
      <c r="Z561" s="1"/>
    </row>
    <row r="562" spans="1:26" ht="409.5" x14ac:dyDescent="0.25">
      <c r="A562" s="1">
        <v>561</v>
      </c>
      <c r="B562" s="1" t="s">
        <v>402</v>
      </c>
      <c r="C562" s="1" t="s">
        <v>401</v>
      </c>
      <c r="D562" s="3" t="s">
        <v>400</v>
      </c>
      <c r="E562" s="1">
        <v>292</v>
      </c>
      <c r="F562" s="1" t="s">
        <v>147</v>
      </c>
      <c r="G562" s="1" t="s">
        <v>399</v>
      </c>
      <c r="H562" s="2">
        <v>42219</v>
      </c>
      <c r="I562" s="2">
        <v>42219</v>
      </c>
      <c r="J562" s="2">
        <v>45014</v>
      </c>
      <c r="K562" s="1" t="s">
        <v>198</v>
      </c>
      <c r="L562" s="1" t="s">
        <v>398</v>
      </c>
      <c r="M562" s="1" t="s">
        <v>397</v>
      </c>
      <c r="N562" s="1" t="s">
        <v>396</v>
      </c>
      <c r="O562" s="1" t="s">
        <v>395</v>
      </c>
      <c r="P562" s="1" t="s">
        <v>394</v>
      </c>
      <c r="Q562" s="1" t="s">
        <v>393</v>
      </c>
      <c r="R562" s="1" t="s">
        <v>8</v>
      </c>
      <c r="S562" s="1" t="s">
        <v>392</v>
      </c>
      <c r="T562" s="1" t="s">
        <v>391</v>
      </c>
      <c r="U562" s="1" t="s">
        <v>390</v>
      </c>
      <c r="V562" s="1" t="s">
        <v>389</v>
      </c>
      <c r="W562" s="1" t="s">
        <v>388</v>
      </c>
      <c r="X562" s="1" t="s">
        <v>21</v>
      </c>
      <c r="Y562" s="1" t="s">
        <v>387</v>
      </c>
      <c r="Z562" s="1" t="s">
        <v>386</v>
      </c>
    </row>
    <row r="563" spans="1:26" ht="371.25" x14ac:dyDescent="0.25">
      <c r="A563" s="1">
        <v>562</v>
      </c>
      <c r="B563" s="1" t="s">
        <v>385</v>
      </c>
      <c r="C563" s="1" t="s">
        <v>384</v>
      </c>
      <c r="D563" s="3" t="s">
        <v>383</v>
      </c>
      <c r="E563" s="1">
        <v>271</v>
      </c>
      <c r="F563" s="1" t="s">
        <v>248</v>
      </c>
      <c r="G563" s="1">
        <v>7463</v>
      </c>
      <c r="H563" s="2">
        <v>41936</v>
      </c>
      <c r="I563" s="2">
        <v>41936</v>
      </c>
      <c r="J563" s="2">
        <v>43917</v>
      </c>
      <c r="K563" s="1" t="s">
        <v>198</v>
      </c>
      <c r="L563" s="1" t="s">
        <v>382</v>
      </c>
      <c r="M563" s="1" t="s">
        <v>246</v>
      </c>
      <c r="N563" s="1" t="s">
        <v>381</v>
      </c>
      <c r="O563" s="1" t="s">
        <v>380</v>
      </c>
      <c r="P563" s="1" t="s">
        <v>379</v>
      </c>
      <c r="Q563" s="1" t="s">
        <v>378</v>
      </c>
      <c r="R563" s="1" t="s">
        <v>8</v>
      </c>
      <c r="S563" s="1" t="s">
        <v>377</v>
      </c>
      <c r="T563" s="1" t="s">
        <v>376</v>
      </c>
      <c r="U563" s="1" t="s">
        <v>375</v>
      </c>
      <c r="V563" s="1" t="s">
        <v>374</v>
      </c>
      <c r="W563" s="1" t="s">
        <v>373</v>
      </c>
      <c r="X563" s="1" t="s">
        <v>21</v>
      </c>
      <c r="Y563" s="1" t="s">
        <v>372</v>
      </c>
      <c r="Z563" s="1" t="s">
        <v>371</v>
      </c>
    </row>
    <row r="564" spans="1:26" ht="409.5" x14ac:dyDescent="0.25">
      <c r="A564" s="1">
        <v>563</v>
      </c>
      <c r="B564" s="1" t="s">
        <v>370</v>
      </c>
      <c r="C564" s="1" t="s">
        <v>369</v>
      </c>
      <c r="D564" s="3" t="s">
        <v>368</v>
      </c>
      <c r="E564" s="1">
        <v>355</v>
      </c>
      <c r="F564" s="1" t="s">
        <v>51</v>
      </c>
      <c r="G564" s="1">
        <v>16078</v>
      </c>
      <c r="H564" s="2">
        <v>42564</v>
      </c>
      <c r="I564" s="2">
        <v>42564</v>
      </c>
      <c r="J564" s="1"/>
      <c r="K564" s="1"/>
      <c r="L564" s="1" t="s">
        <v>367</v>
      </c>
      <c r="M564" s="1" t="s">
        <v>366</v>
      </c>
      <c r="N564" s="1" t="s">
        <v>365</v>
      </c>
      <c r="O564" s="1" t="s">
        <v>364</v>
      </c>
      <c r="P564" s="1" t="s">
        <v>363</v>
      </c>
      <c r="Q564" s="1" t="s">
        <v>362</v>
      </c>
      <c r="R564" s="1" t="s">
        <v>8</v>
      </c>
      <c r="S564" s="1" t="s">
        <v>361</v>
      </c>
      <c r="T564" s="1" t="s">
        <v>360</v>
      </c>
      <c r="U564" s="1" t="s">
        <v>359</v>
      </c>
      <c r="V564" s="1" t="s">
        <v>358</v>
      </c>
      <c r="W564" s="1" t="s">
        <v>357</v>
      </c>
      <c r="X564" s="1" t="s">
        <v>21</v>
      </c>
      <c r="Y564" s="1" t="s">
        <v>356</v>
      </c>
      <c r="Z564" s="1"/>
    </row>
    <row r="565" spans="1:26" ht="337.5" x14ac:dyDescent="0.25">
      <c r="A565" s="1">
        <v>564</v>
      </c>
      <c r="B565" s="1" t="s">
        <v>355</v>
      </c>
      <c r="C565" s="1" t="s">
        <v>354</v>
      </c>
      <c r="D565" s="3" t="s">
        <v>353</v>
      </c>
      <c r="E565" s="1">
        <v>268</v>
      </c>
      <c r="F565" s="1" t="s">
        <v>164</v>
      </c>
      <c r="G565" s="1">
        <v>1137</v>
      </c>
      <c r="H565" s="2">
        <v>41894</v>
      </c>
      <c r="I565" s="2">
        <v>41894</v>
      </c>
      <c r="J565" s="2">
        <v>43707</v>
      </c>
      <c r="K565" s="1" t="s">
        <v>117</v>
      </c>
      <c r="L565" s="1" t="s">
        <v>352</v>
      </c>
      <c r="M565" s="1" t="s">
        <v>351</v>
      </c>
      <c r="N565" s="1" t="s">
        <v>350</v>
      </c>
      <c r="O565" s="1" t="s">
        <v>349</v>
      </c>
      <c r="P565" s="1" t="s">
        <v>348</v>
      </c>
      <c r="Q565" s="1" t="s">
        <v>347</v>
      </c>
      <c r="R565" s="1" t="s">
        <v>8</v>
      </c>
      <c r="S565" s="1" t="s">
        <v>346</v>
      </c>
      <c r="T565" s="1" t="s">
        <v>345</v>
      </c>
      <c r="U565" s="1" t="s">
        <v>344</v>
      </c>
      <c r="V565" s="1" t="s">
        <v>343</v>
      </c>
      <c r="W565" s="1" t="s">
        <v>342</v>
      </c>
      <c r="X565" s="1" t="s">
        <v>21</v>
      </c>
      <c r="Y565" s="1" t="s">
        <v>341</v>
      </c>
      <c r="Z565" s="1" t="s">
        <v>340</v>
      </c>
    </row>
    <row r="566" spans="1:26" ht="56.25" x14ac:dyDescent="0.25">
      <c r="A566" s="1">
        <v>565</v>
      </c>
      <c r="B566" s="1" t="s">
        <v>339</v>
      </c>
      <c r="C566" s="1" t="s">
        <v>338</v>
      </c>
      <c r="D566" s="3" t="s">
        <v>337</v>
      </c>
      <c r="E566" s="1">
        <v>71</v>
      </c>
      <c r="F566" s="1" t="s">
        <v>164</v>
      </c>
      <c r="G566" s="1">
        <v>6006</v>
      </c>
      <c r="H566" s="2">
        <v>38134</v>
      </c>
      <c r="I566" s="2">
        <v>38134</v>
      </c>
      <c r="J566" s="2">
        <v>42219</v>
      </c>
      <c r="K566" s="1" t="s">
        <v>230</v>
      </c>
      <c r="L566" s="1" t="s">
        <v>336</v>
      </c>
      <c r="M566" s="1" t="s">
        <v>335</v>
      </c>
      <c r="N566" s="1" t="s">
        <v>334</v>
      </c>
      <c r="O566" s="1"/>
      <c r="P566" s="1"/>
      <c r="Q566" s="1" t="s">
        <v>333</v>
      </c>
      <c r="R566" s="1" t="s">
        <v>8</v>
      </c>
      <c r="S566" s="1"/>
      <c r="T566" s="1"/>
      <c r="U566" s="1"/>
      <c r="V566" s="1"/>
      <c r="W566" s="1"/>
      <c r="X566" s="1" t="s">
        <v>21</v>
      </c>
      <c r="Y566" s="1"/>
      <c r="Z566" s="1"/>
    </row>
    <row r="567" spans="1:26" ht="315" x14ac:dyDescent="0.25">
      <c r="A567" s="1">
        <v>566</v>
      </c>
      <c r="B567" s="1" t="s">
        <v>332</v>
      </c>
      <c r="C567" s="1" t="s">
        <v>331</v>
      </c>
      <c r="D567" s="3" t="s">
        <v>330</v>
      </c>
      <c r="E567" s="1">
        <v>349</v>
      </c>
      <c r="F567" s="1" t="s">
        <v>329</v>
      </c>
      <c r="G567" s="1">
        <v>17041</v>
      </c>
      <c r="H567" s="2">
        <v>42564</v>
      </c>
      <c r="I567" s="2">
        <v>42564</v>
      </c>
      <c r="J567" s="2">
        <v>44313</v>
      </c>
      <c r="K567" s="1" t="s">
        <v>328</v>
      </c>
      <c r="L567" s="1" t="s">
        <v>327</v>
      </c>
      <c r="M567" s="1" t="s">
        <v>326</v>
      </c>
      <c r="N567" s="1" t="s">
        <v>325</v>
      </c>
      <c r="O567" s="1" t="s">
        <v>324</v>
      </c>
      <c r="P567" s="1" t="s">
        <v>323</v>
      </c>
      <c r="Q567" s="1" t="s">
        <v>322</v>
      </c>
      <c r="R567" s="1" t="s">
        <v>8</v>
      </c>
      <c r="S567" s="1" t="s">
        <v>321</v>
      </c>
      <c r="T567" s="1" t="s">
        <v>320</v>
      </c>
      <c r="U567" s="1" t="s">
        <v>319</v>
      </c>
      <c r="V567" s="1" t="s">
        <v>318</v>
      </c>
      <c r="W567" s="1" t="s">
        <v>317</v>
      </c>
      <c r="X567" s="1" t="s">
        <v>21</v>
      </c>
      <c r="Y567" s="1" t="s">
        <v>316</v>
      </c>
      <c r="Z567" s="1" t="s">
        <v>315</v>
      </c>
    </row>
    <row r="568" spans="1:26" ht="405" x14ac:dyDescent="0.25">
      <c r="A568" s="1">
        <v>567</v>
      </c>
      <c r="B568" s="1" t="s">
        <v>314</v>
      </c>
      <c r="C568" s="1" t="s">
        <v>313</v>
      </c>
      <c r="D568" s="3" t="s">
        <v>312</v>
      </c>
      <c r="E568" s="1">
        <v>401</v>
      </c>
      <c r="F568" s="1" t="s">
        <v>164</v>
      </c>
      <c r="G568" s="1">
        <v>17778</v>
      </c>
      <c r="H568" s="2">
        <v>43199</v>
      </c>
      <c r="I568" s="2">
        <v>43199</v>
      </c>
      <c r="J568" s="1"/>
      <c r="K568" s="1"/>
      <c r="L568" s="1" t="s">
        <v>311</v>
      </c>
      <c r="M568" s="1" t="s">
        <v>310</v>
      </c>
      <c r="N568" s="1" t="s">
        <v>309</v>
      </c>
      <c r="O568" s="1" t="s">
        <v>308</v>
      </c>
      <c r="P568" s="1" t="s">
        <v>307</v>
      </c>
      <c r="Q568" s="1" t="s">
        <v>306</v>
      </c>
      <c r="R568" s="1" t="s">
        <v>8</v>
      </c>
      <c r="S568" s="1" t="s">
        <v>305</v>
      </c>
      <c r="T568" s="1" t="s">
        <v>304</v>
      </c>
      <c r="U568" s="1" t="s">
        <v>303</v>
      </c>
      <c r="V568" s="1" t="s">
        <v>302</v>
      </c>
      <c r="W568" s="1" t="s">
        <v>301</v>
      </c>
      <c r="X568" s="1" t="s">
        <v>2</v>
      </c>
      <c r="Y568" s="1" t="s">
        <v>300</v>
      </c>
      <c r="Z568" s="1" t="s">
        <v>299</v>
      </c>
    </row>
    <row r="569" spans="1:26" ht="409.5" x14ac:dyDescent="0.25">
      <c r="A569" s="1">
        <v>568</v>
      </c>
      <c r="B569" s="1" t="s">
        <v>298</v>
      </c>
      <c r="C569" s="1" t="s">
        <v>297</v>
      </c>
      <c r="D569" s="3" t="s">
        <v>296</v>
      </c>
      <c r="E569" s="1">
        <v>119</v>
      </c>
      <c r="F569" s="1" t="s">
        <v>83</v>
      </c>
      <c r="G569" s="1">
        <v>9584</v>
      </c>
      <c r="H569" s="2">
        <v>39908</v>
      </c>
      <c r="I569" s="2">
        <v>39908</v>
      </c>
      <c r="J569" s="1"/>
      <c r="K569" s="1"/>
      <c r="L569" s="1" t="s">
        <v>295</v>
      </c>
      <c r="M569" s="1" t="s">
        <v>294</v>
      </c>
      <c r="N569" s="1" t="s">
        <v>293</v>
      </c>
      <c r="O569" s="1" t="s">
        <v>292</v>
      </c>
      <c r="P569" s="1" t="s">
        <v>291</v>
      </c>
      <c r="Q569" s="1" t="s">
        <v>290</v>
      </c>
      <c r="R569" s="1" t="s">
        <v>8</v>
      </c>
      <c r="S569" s="1" t="s">
        <v>289</v>
      </c>
      <c r="T569" s="1" t="s">
        <v>288</v>
      </c>
      <c r="U569" s="1" t="s">
        <v>287</v>
      </c>
      <c r="V569" s="1" t="s">
        <v>286</v>
      </c>
      <c r="W569" s="1" t="s">
        <v>285</v>
      </c>
      <c r="X569" s="1" t="s">
        <v>21</v>
      </c>
      <c r="Y569" s="1" t="s">
        <v>284</v>
      </c>
      <c r="Z569" s="1" t="s">
        <v>283</v>
      </c>
    </row>
    <row r="570" spans="1:26" ht="180" x14ac:dyDescent="0.25">
      <c r="A570" s="1">
        <v>569</v>
      </c>
      <c r="B570" s="1" t="s">
        <v>282</v>
      </c>
      <c r="C570" s="1" t="s">
        <v>281</v>
      </c>
      <c r="D570" s="3" t="s">
        <v>280</v>
      </c>
      <c r="E570" s="1">
        <v>95</v>
      </c>
      <c r="F570" s="1" t="s">
        <v>279</v>
      </c>
      <c r="G570" s="1">
        <v>8330</v>
      </c>
      <c r="H570" s="2">
        <v>39193</v>
      </c>
      <c r="I570" s="2">
        <v>39193</v>
      </c>
      <c r="J570" s="2">
        <v>43292</v>
      </c>
      <c r="K570" s="1" t="s">
        <v>117</v>
      </c>
      <c r="L570" s="1" t="s">
        <v>278</v>
      </c>
      <c r="M570" s="1" t="s">
        <v>277</v>
      </c>
      <c r="N570" s="1" t="s">
        <v>276</v>
      </c>
      <c r="O570" s="1" t="s">
        <v>275</v>
      </c>
      <c r="P570" s="1" t="s">
        <v>274</v>
      </c>
      <c r="Q570" s="1" t="s">
        <v>273</v>
      </c>
      <c r="R570" s="1" t="s">
        <v>8</v>
      </c>
      <c r="S570" s="1" t="s">
        <v>272</v>
      </c>
      <c r="T570" s="1" t="s">
        <v>271</v>
      </c>
      <c r="U570" s="1" t="s">
        <v>270</v>
      </c>
      <c r="V570" s="1" t="s">
        <v>269</v>
      </c>
      <c r="W570" s="1" t="s">
        <v>268</v>
      </c>
      <c r="X570" s="1" t="s">
        <v>21</v>
      </c>
      <c r="Y570" s="1" t="s">
        <v>236</v>
      </c>
      <c r="Z570" s="1" t="s">
        <v>267</v>
      </c>
    </row>
    <row r="571" spans="1:26" ht="180" x14ac:dyDescent="0.25">
      <c r="A571" s="1">
        <v>570</v>
      </c>
      <c r="B571" s="1" t="s">
        <v>266</v>
      </c>
      <c r="C571" s="1" t="s">
        <v>265</v>
      </c>
      <c r="D571" s="3" t="s">
        <v>264</v>
      </c>
      <c r="E571" s="1">
        <v>94</v>
      </c>
      <c r="F571" s="1" t="s">
        <v>147</v>
      </c>
      <c r="G571" s="1">
        <v>5718</v>
      </c>
      <c r="H571" s="2">
        <v>39161</v>
      </c>
      <c r="I571" s="2">
        <v>39161</v>
      </c>
      <c r="J571" s="2">
        <v>43538</v>
      </c>
      <c r="K571" s="1" t="s">
        <v>117</v>
      </c>
      <c r="L571" s="1" t="s">
        <v>263</v>
      </c>
      <c r="M571" s="1" t="s">
        <v>262</v>
      </c>
      <c r="N571" s="1" t="s">
        <v>261</v>
      </c>
      <c r="O571" s="1" t="s">
        <v>260</v>
      </c>
      <c r="P571" s="1" t="s">
        <v>259</v>
      </c>
      <c r="Q571" s="1" t="s">
        <v>258</v>
      </c>
      <c r="R571" s="1" t="s">
        <v>8</v>
      </c>
      <c r="S571" s="1" t="s">
        <v>257</v>
      </c>
      <c r="T571" s="1" t="s">
        <v>256</v>
      </c>
      <c r="U571" s="1" t="s">
        <v>255</v>
      </c>
      <c r="V571" s="1" t="s">
        <v>254</v>
      </c>
      <c r="W571" s="1" t="s">
        <v>253</v>
      </c>
      <c r="X571" s="1" t="s">
        <v>21</v>
      </c>
      <c r="Y571" s="1" t="s">
        <v>252</v>
      </c>
      <c r="Z571" s="1"/>
    </row>
    <row r="572" spans="1:26" ht="303.75" x14ac:dyDescent="0.25">
      <c r="A572" s="1">
        <v>571</v>
      </c>
      <c r="B572" s="1" t="s">
        <v>251</v>
      </c>
      <c r="C572" s="1" t="s">
        <v>250</v>
      </c>
      <c r="D572" s="3" t="s">
        <v>249</v>
      </c>
      <c r="E572" s="1">
        <v>104</v>
      </c>
      <c r="F572" s="1" t="s">
        <v>248</v>
      </c>
      <c r="G572" s="1">
        <v>7528</v>
      </c>
      <c r="H572" s="2">
        <v>39354</v>
      </c>
      <c r="I572" s="2">
        <v>39354</v>
      </c>
      <c r="J572" s="2">
        <v>43633</v>
      </c>
      <c r="K572" s="1" t="s">
        <v>117</v>
      </c>
      <c r="L572" s="1" t="s">
        <v>247</v>
      </c>
      <c r="M572" s="1" t="s">
        <v>246</v>
      </c>
      <c r="N572" s="1" t="s">
        <v>245</v>
      </c>
      <c r="O572" s="1" t="s">
        <v>244</v>
      </c>
      <c r="P572" s="1" t="s">
        <v>243</v>
      </c>
      <c r="Q572" s="1" t="s">
        <v>242</v>
      </c>
      <c r="R572" s="1" t="s">
        <v>8</v>
      </c>
      <c r="S572" s="1" t="s">
        <v>241</v>
      </c>
      <c r="T572" s="1" t="s">
        <v>240</v>
      </c>
      <c r="U572" s="1" t="s">
        <v>239</v>
      </c>
      <c r="V572" s="1" t="s">
        <v>238</v>
      </c>
      <c r="W572" s="1" t="s">
        <v>237</v>
      </c>
      <c r="X572" s="1" t="s">
        <v>21</v>
      </c>
      <c r="Y572" s="1" t="s">
        <v>236</v>
      </c>
      <c r="Z572" s="1" t="s">
        <v>235</v>
      </c>
    </row>
    <row r="573" spans="1:26" ht="180" x14ac:dyDescent="0.25">
      <c r="A573" s="1">
        <v>572</v>
      </c>
      <c r="B573" s="1" t="s">
        <v>234</v>
      </c>
      <c r="C573" s="1" t="s">
        <v>233</v>
      </c>
      <c r="D573" s="3" t="s">
        <v>232</v>
      </c>
      <c r="E573" s="1">
        <v>306</v>
      </c>
      <c r="F573" s="1" t="s">
        <v>231</v>
      </c>
      <c r="G573" s="1">
        <v>15942</v>
      </c>
      <c r="H573" s="2">
        <v>42398</v>
      </c>
      <c r="I573" s="2">
        <v>42398</v>
      </c>
      <c r="J573" s="2">
        <v>43585</v>
      </c>
      <c r="K573" s="1" t="s">
        <v>230</v>
      </c>
      <c r="L573" s="1" t="s">
        <v>229</v>
      </c>
      <c r="M573" s="1" t="s">
        <v>228</v>
      </c>
      <c r="N573" s="1" t="s">
        <v>227</v>
      </c>
      <c r="O573" s="1" t="s">
        <v>226</v>
      </c>
      <c r="P573" s="1" t="s">
        <v>225</v>
      </c>
      <c r="Q573" s="1" t="s">
        <v>224</v>
      </c>
      <c r="R573" s="1" t="s">
        <v>8</v>
      </c>
      <c r="S573" s="1" t="s">
        <v>223</v>
      </c>
      <c r="T573" s="1" t="s">
        <v>222</v>
      </c>
      <c r="U573" s="1" t="s">
        <v>221</v>
      </c>
      <c r="V573" s="1" t="s">
        <v>220</v>
      </c>
      <c r="W573" s="1" t="s">
        <v>219</v>
      </c>
      <c r="X573" s="1" t="s">
        <v>21</v>
      </c>
      <c r="Y573" s="1"/>
      <c r="Z573" s="1"/>
    </row>
    <row r="574" spans="1:26" ht="409.5" x14ac:dyDescent="0.25">
      <c r="A574" s="1">
        <v>573</v>
      </c>
      <c r="B574" s="1" t="s">
        <v>218</v>
      </c>
      <c r="C574" s="1" t="s">
        <v>217</v>
      </c>
      <c r="D574" s="3" t="s">
        <v>216</v>
      </c>
      <c r="E574" s="1">
        <v>352</v>
      </c>
      <c r="F574" s="1" t="s">
        <v>215</v>
      </c>
      <c r="G574" s="1">
        <v>16592</v>
      </c>
      <c r="H574" s="2">
        <v>42564</v>
      </c>
      <c r="I574" s="2">
        <v>42564</v>
      </c>
      <c r="J574" s="2">
        <v>45443</v>
      </c>
      <c r="K574" s="1" t="s">
        <v>198</v>
      </c>
      <c r="L574" s="1" t="s">
        <v>214</v>
      </c>
      <c r="M574" s="1" t="s">
        <v>213</v>
      </c>
      <c r="N574" s="1" t="s">
        <v>212</v>
      </c>
      <c r="O574" s="1" t="s">
        <v>211</v>
      </c>
      <c r="P574" s="1" t="s">
        <v>210</v>
      </c>
      <c r="Q574" s="1" t="s">
        <v>209</v>
      </c>
      <c r="R574" s="1" t="s">
        <v>8</v>
      </c>
      <c r="S574" s="1" t="s">
        <v>208</v>
      </c>
      <c r="T574" s="1" t="s">
        <v>207</v>
      </c>
      <c r="U574" s="1" t="s">
        <v>206</v>
      </c>
      <c r="V574" s="1" t="s">
        <v>205</v>
      </c>
      <c r="W574" s="1" t="s">
        <v>204</v>
      </c>
      <c r="X574" s="1" t="s">
        <v>21</v>
      </c>
      <c r="Y574" s="1" t="s">
        <v>203</v>
      </c>
      <c r="Z574" s="1" t="s">
        <v>202</v>
      </c>
    </row>
    <row r="575" spans="1:26" ht="247.5" x14ac:dyDescent="0.25">
      <c r="A575" s="1">
        <v>574</v>
      </c>
      <c r="B575" s="1" t="s">
        <v>201</v>
      </c>
      <c r="C575" s="1" t="s">
        <v>200</v>
      </c>
      <c r="D575" s="3" t="s">
        <v>199</v>
      </c>
      <c r="E575" s="1">
        <v>457</v>
      </c>
      <c r="F575" s="1" t="s">
        <v>147</v>
      </c>
      <c r="G575" s="1">
        <v>19056</v>
      </c>
      <c r="H575" s="2">
        <v>43684</v>
      </c>
      <c r="I575" s="2">
        <v>43684</v>
      </c>
      <c r="J575" s="2">
        <v>45181</v>
      </c>
      <c r="K575" s="1" t="s">
        <v>198</v>
      </c>
      <c r="L575" s="1" t="s">
        <v>197</v>
      </c>
      <c r="M575" s="1" t="s">
        <v>196</v>
      </c>
      <c r="N575" s="1" t="s">
        <v>195</v>
      </c>
      <c r="O575" s="1" t="s">
        <v>194</v>
      </c>
      <c r="P575" s="1" t="s">
        <v>193</v>
      </c>
      <c r="Q575" s="1" t="s">
        <v>192</v>
      </c>
      <c r="R575" s="1" t="s">
        <v>8</v>
      </c>
      <c r="S575" s="1" t="s">
        <v>191</v>
      </c>
      <c r="T575" s="1" t="s">
        <v>190</v>
      </c>
      <c r="U575" s="1" t="s">
        <v>189</v>
      </c>
      <c r="V575" s="1" t="s">
        <v>188</v>
      </c>
      <c r="W575" s="1" t="s">
        <v>187</v>
      </c>
      <c r="X575" s="1" t="s">
        <v>2</v>
      </c>
      <c r="Y575" s="1" t="s">
        <v>186</v>
      </c>
      <c r="Z575" s="1" t="s">
        <v>185</v>
      </c>
    </row>
    <row r="576" spans="1:26" ht="409.5" x14ac:dyDescent="0.25">
      <c r="A576" s="1">
        <v>575</v>
      </c>
      <c r="B576" s="1" t="s">
        <v>184</v>
      </c>
      <c r="C576" s="1" t="s">
        <v>183</v>
      </c>
      <c r="D576" s="3" t="s">
        <v>182</v>
      </c>
      <c r="E576" s="1">
        <v>342</v>
      </c>
      <c r="F576" s="1" t="s">
        <v>181</v>
      </c>
      <c r="G576" s="1">
        <v>16434</v>
      </c>
      <c r="H576" s="2">
        <v>42545</v>
      </c>
      <c r="I576" s="2">
        <v>42545</v>
      </c>
      <c r="J576" s="1"/>
      <c r="K576" s="1"/>
      <c r="L576" s="1" t="s">
        <v>180</v>
      </c>
      <c r="M576" s="1" t="s">
        <v>179</v>
      </c>
      <c r="N576" s="1" t="s">
        <v>178</v>
      </c>
      <c r="O576" s="1" t="s">
        <v>177</v>
      </c>
      <c r="P576" s="1" t="s">
        <v>176</v>
      </c>
      <c r="Q576" s="1" t="s">
        <v>175</v>
      </c>
      <c r="R576" s="1" t="s">
        <v>8</v>
      </c>
      <c r="S576" s="1" t="s">
        <v>174</v>
      </c>
      <c r="T576" s="1" t="s">
        <v>173</v>
      </c>
      <c r="U576" s="1" t="s">
        <v>172</v>
      </c>
      <c r="V576" s="1" t="s">
        <v>171</v>
      </c>
      <c r="W576" s="1" t="s">
        <v>170</v>
      </c>
      <c r="X576" s="1" t="s">
        <v>21</v>
      </c>
      <c r="Y576" s="1" t="s">
        <v>169</v>
      </c>
      <c r="Z576" s="1" t="s">
        <v>168</v>
      </c>
    </row>
    <row r="577" spans="1:26" ht="409.5" x14ac:dyDescent="0.25">
      <c r="A577" s="1">
        <v>576</v>
      </c>
      <c r="B577" s="1" t="s">
        <v>167</v>
      </c>
      <c r="C577" s="1" t="s">
        <v>166</v>
      </c>
      <c r="D577" s="3" t="s">
        <v>165</v>
      </c>
      <c r="E577" s="1">
        <v>389</v>
      </c>
      <c r="F577" s="1" t="s">
        <v>164</v>
      </c>
      <c r="G577" s="1">
        <v>17585</v>
      </c>
      <c r="H577" s="2">
        <v>43094</v>
      </c>
      <c r="I577" s="2">
        <v>43094</v>
      </c>
      <c r="J577" s="1"/>
      <c r="K577" s="1"/>
      <c r="L577" s="1" t="s">
        <v>163</v>
      </c>
      <c r="M577" s="1" t="s">
        <v>162</v>
      </c>
      <c r="N577" s="1" t="s">
        <v>161</v>
      </c>
      <c r="O577" s="1" t="s">
        <v>160</v>
      </c>
      <c r="P577" s="1" t="s">
        <v>159</v>
      </c>
      <c r="Q577" s="1" t="s">
        <v>158</v>
      </c>
      <c r="R577" s="1" t="s">
        <v>8</v>
      </c>
      <c r="S577" s="1" t="s">
        <v>157</v>
      </c>
      <c r="T577" s="1" t="s">
        <v>156</v>
      </c>
      <c r="U577" s="1" t="s">
        <v>155</v>
      </c>
      <c r="V577" s="1" t="s">
        <v>154</v>
      </c>
      <c r="W577" s="1" t="s">
        <v>153</v>
      </c>
      <c r="X577" s="1" t="s">
        <v>2</v>
      </c>
      <c r="Y577" s="1" t="s">
        <v>152</v>
      </c>
      <c r="Z577" s="1" t="s">
        <v>151</v>
      </c>
    </row>
    <row r="578" spans="1:26" ht="409.5" x14ac:dyDescent="0.25">
      <c r="A578" s="1">
        <v>577</v>
      </c>
      <c r="B578" s="1" t="s">
        <v>150</v>
      </c>
      <c r="C578" s="1" t="s">
        <v>149</v>
      </c>
      <c r="D578" s="3" t="s">
        <v>148</v>
      </c>
      <c r="E578" s="1">
        <v>160</v>
      </c>
      <c r="F578" s="1" t="s">
        <v>147</v>
      </c>
      <c r="G578" s="1">
        <v>11311</v>
      </c>
      <c r="H578" s="2">
        <v>40624</v>
      </c>
      <c r="I578" s="2">
        <v>40624</v>
      </c>
      <c r="J578" s="1"/>
      <c r="K578" s="1"/>
      <c r="L578" s="1" t="s">
        <v>146</v>
      </c>
      <c r="M578" s="1" t="s">
        <v>145</v>
      </c>
      <c r="N578" s="1" t="s">
        <v>144</v>
      </c>
      <c r="O578" s="1" t="s">
        <v>143</v>
      </c>
      <c r="P578" s="1" t="s">
        <v>142</v>
      </c>
      <c r="Q578" s="1" t="s">
        <v>141</v>
      </c>
      <c r="R578" s="1" t="s">
        <v>8</v>
      </c>
      <c r="S578" s="1" t="s">
        <v>140</v>
      </c>
      <c r="T578" s="1" t="s">
        <v>139</v>
      </c>
      <c r="U578" s="1" t="s">
        <v>138</v>
      </c>
      <c r="V578" s="1" t="s">
        <v>137</v>
      </c>
      <c r="W578" s="1" t="s">
        <v>136</v>
      </c>
      <c r="X578" s="1" t="s">
        <v>21</v>
      </c>
      <c r="Y578" s="1" t="s">
        <v>135</v>
      </c>
      <c r="Z578" s="1" t="s">
        <v>134</v>
      </c>
    </row>
    <row r="579" spans="1:26" ht="33.75" x14ac:dyDescent="0.25">
      <c r="A579" s="1">
        <v>578</v>
      </c>
      <c r="B579" s="1" t="s">
        <v>133</v>
      </c>
      <c r="C579" s="1" t="s">
        <v>132</v>
      </c>
      <c r="D579" s="3" t="s">
        <v>131</v>
      </c>
      <c r="E579" s="1">
        <v>584</v>
      </c>
      <c r="F579" s="1" t="s">
        <v>83</v>
      </c>
      <c r="G579" s="1"/>
      <c r="H579" s="2">
        <v>45702</v>
      </c>
      <c r="I579" s="2">
        <v>45702</v>
      </c>
      <c r="J579" s="1"/>
      <c r="K579" s="1"/>
      <c r="L579" s="1" t="s">
        <v>130</v>
      </c>
      <c r="M579" s="1" t="s">
        <v>129</v>
      </c>
      <c r="N579" s="1" t="s">
        <v>128</v>
      </c>
      <c r="O579" s="1" t="s">
        <v>127</v>
      </c>
      <c r="P579" s="1" t="s">
        <v>126</v>
      </c>
      <c r="Q579" s="1" t="s">
        <v>125</v>
      </c>
      <c r="R579" s="1" t="s">
        <v>8</v>
      </c>
      <c r="S579" s="1"/>
      <c r="T579" s="1"/>
      <c r="U579" s="1" t="s">
        <v>124</v>
      </c>
      <c r="V579" s="1" t="s">
        <v>123</v>
      </c>
      <c r="W579" s="1" t="s">
        <v>122</v>
      </c>
      <c r="X579" s="1" t="s">
        <v>2</v>
      </c>
      <c r="Y579" s="1"/>
      <c r="Z579" s="1"/>
    </row>
    <row r="580" spans="1:26" ht="281.25" x14ac:dyDescent="0.25">
      <c r="A580" s="1">
        <v>579</v>
      </c>
      <c r="B580" s="1" t="s">
        <v>121</v>
      </c>
      <c r="C580" s="1" t="s">
        <v>120</v>
      </c>
      <c r="D580" s="3" t="s">
        <v>119</v>
      </c>
      <c r="E580" s="1">
        <v>155</v>
      </c>
      <c r="F580" s="1" t="s">
        <v>118</v>
      </c>
      <c r="G580" s="1">
        <v>11301</v>
      </c>
      <c r="H580" s="2">
        <v>40624</v>
      </c>
      <c r="I580" s="2">
        <v>40624</v>
      </c>
      <c r="J580" s="2">
        <v>42804</v>
      </c>
      <c r="K580" s="1" t="s">
        <v>117</v>
      </c>
      <c r="L580" s="1" t="s">
        <v>116</v>
      </c>
      <c r="M580" s="1" t="s">
        <v>115</v>
      </c>
      <c r="N580" s="1" t="s">
        <v>114</v>
      </c>
      <c r="O580" s="1" t="s">
        <v>113</v>
      </c>
      <c r="P580" s="1" t="s">
        <v>112</v>
      </c>
      <c r="Q580" s="1" t="s">
        <v>111</v>
      </c>
      <c r="R580" s="1" t="s">
        <v>8</v>
      </c>
      <c r="S580" s="1" t="s">
        <v>110</v>
      </c>
      <c r="T580" s="1" t="s">
        <v>109</v>
      </c>
      <c r="U580" s="1" t="s">
        <v>108</v>
      </c>
      <c r="V580" s="1" t="s">
        <v>107</v>
      </c>
      <c r="W580" s="1" t="s">
        <v>106</v>
      </c>
      <c r="X580" s="1" t="s">
        <v>21</v>
      </c>
      <c r="Y580" s="1" t="s">
        <v>105</v>
      </c>
      <c r="Z580" s="1" t="s">
        <v>104</v>
      </c>
    </row>
    <row r="581" spans="1:26" ht="409.5" x14ac:dyDescent="0.25">
      <c r="A581" s="1">
        <v>580</v>
      </c>
      <c r="B581" s="1" t="s">
        <v>103</v>
      </c>
      <c r="C581" s="1" t="s">
        <v>102</v>
      </c>
      <c r="D581" s="3" t="s">
        <v>101</v>
      </c>
      <c r="E581" s="1">
        <v>222</v>
      </c>
      <c r="F581" s="1" t="s">
        <v>100</v>
      </c>
      <c r="G581" s="1">
        <v>12984</v>
      </c>
      <c r="H581" s="2">
        <v>41325</v>
      </c>
      <c r="I581" s="2">
        <v>41325</v>
      </c>
      <c r="J581" s="1"/>
      <c r="K581" s="1"/>
      <c r="L581" s="1" t="s">
        <v>99</v>
      </c>
      <c r="M581" s="1" t="s">
        <v>98</v>
      </c>
      <c r="N581" s="1" t="s">
        <v>97</v>
      </c>
      <c r="O581" s="1" t="s">
        <v>96</v>
      </c>
      <c r="P581" s="1" t="s">
        <v>95</v>
      </c>
      <c r="Q581" s="1" t="s">
        <v>94</v>
      </c>
      <c r="R581" s="1" t="s">
        <v>8</v>
      </c>
      <c r="S581" s="1" t="s">
        <v>93</v>
      </c>
      <c r="T581" s="1" t="s">
        <v>92</v>
      </c>
      <c r="U581" s="1" t="s">
        <v>91</v>
      </c>
      <c r="V581" s="1" t="s">
        <v>90</v>
      </c>
      <c r="W581" s="1" t="s">
        <v>89</v>
      </c>
      <c r="X581" s="1" t="s">
        <v>21</v>
      </c>
      <c r="Y581" s="1" t="s">
        <v>88</v>
      </c>
      <c r="Z581" s="1" t="s">
        <v>87</v>
      </c>
    </row>
    <row r="582" spans="1:26" ht="409.5" x14ac:dyDescent="0.25">
      <c r="A582" s="1">
        <v>581</v>
      </c>
      <c r="B582" s="1" t="s">
        <v>86</v>
      </c>
      <c r="C582" s="1" t="s">
        <v>85</v>
      </c>
      <c r="D582" s="3" t="s">
        <v>84</v>
      </c>
      <c r="E582" s="1">
        <v>335</v>
      </c>
      <c r="F582" s="1" t="s">
        <v>83</v>
      </c>
      <c r="G582" s="1">
        <v>16417</v>
      </c>
      <c r="H582" s="2">
        <v>42531</v>
      </c>
      <c r="I582" s="2">
        <v>42531</v>
      </c>
      <c r="J582" s="1"/>
      <c r="K582" s="1"/>
      <c r="L582" s="1" t="s">
        <v>82</v>
      </c>
      <c r="M582" s="1" t="s">
        <v>81</v>
      </c>
      <c r="N582" s="1" t="s">
        <v>80</v>
      </c>
      <c r="O582" s="1" t="s">
        <v>79</v>
      </c>
      <c r="P582" s="1" t="s">
        <v>78</v>
      </c>
      <c r="Q582" s="1" t="s">
        <v>77</v>
      </c>
      <c r="R582" s="1" t="s">
        <v>8</v>
      </c>
      <c r="S582" s="1" t="s">
        <v>76</v>
      </c>
      <c r="T582" s="1" t="s">
        <v>75</v>
      </c>
      <c r="U582" s="1" t="s">
        <v>74</v>
      </c>
      <c r="V582" s="1" t="s">
        <v>73</v>
      </c>
      <c r="W582" s="1" t="s">
        <v>72</v>
      </c>
      <c r="X582" s="1" t="s">
        <v>21</v>
      </c>
      <c r="Y582" s="1" t="s">
        <v>71</v>
      </c>
      <c r="Z582" s="1"/>
    </row>
    <row r="583" spans="1:26" ht="409.5" x14ac:dyDescent="0.25">
      <c r="A583" s="1">
        <v>582</v>
      </c>
      <c r="B583" s="1" t="s">
        <v>70</v>
      </c>
      <c r="C583" s="1" t="s">
        <v>69</v>
      </c>
      <c r="D583" s="3" t="s">
        <v>68</v>
      </c>
      <c r="E583" s="1">
        <v>517</v>
      </c>
      <c r="F583" s="1" t="s">
        <v>67</v>
      </c>
      <c r="G583" s="1">
        <v>17116</v>
      </c>
      <c r="H583" s="2">
        <v>44699</v>
      </c>
      <c r="I583" s="2">
        <v>44699</v>
      </c>
      <c r="J583" s="1"/>
      <c r="K583" s="1"/>
      <c r="L583" s="1" t="s">
        <v>66</v>
      </c>
      <c r="M583" s="1">
        <f>7-929-725-44-35</f>
        <v>-1726</v>
      </c>
      <c r="N583" s="1" t="s">
        <v>65</v>
      </c>
      <c r="O583" s="1" t="s">
        <v>64</v>
      </c>
      <c r="P583" s="1" t="s">
        <v>63</v>
      </c>
      <c r="Q583" s="1" t="s">
        <v>62</v>
      </c>
      <c r="R583" s="1" t="s">
        <v>8</v>
      </c>
      <c r="S583" s="1" t="s">
        <v>61</v>
      </c>
      <c r="T583" s="1" t="s">
        <v>60</v>
      </c>
      <c r="U583" s="1" t="s">
        <v>59</v>
      </c>
      <c r="V583" s="1" t="s">
        <v>58</v>
      </c>
      <c r="W583" s="1" t="s">
        <v>57</v>
      </c>
      <c r="X583" s="1" t="s">
        <v>2</v>
      </c>
      <c r="Y583" s="1" t="s">
        <v>56</v>
      </c>
      <c r="Z583" s="1" t="s">
        <v>55</v>
      </c>
    </row>
    <row r="584" spans="1:26" ht="409.5" x14ac:dyDescent="0.25">
      <c r="A584" s="1">
        <v>583</v>
      </c>
      <c r="B584" s="1" t="s">
        <v>54</v>
      </c>
      <c r="C584" s="1" t="s">
        <v>53</v>
      </c>
      <c r="D584" s="3" t="s">
        <v>52</v>
      </c>
      <c r="E584" s="1">
        <v>150</v>
      </c>
      <c r="F584" s="1" t="s">
        <v>51</v>
      </c>
      <c r="G584" s="1">
        <v>11369</v>
      </c>
      <c r="H584" s="2">
        <v>40624</v>
      </c>
      <c r="I584" s="2">
        <v>40624</v>
      </c>
      <c r="J584" s="2">
        <v>45516</v>
      </c>
      <c r="K584" s="1" t="s">
        <v>50</v>
      </c>
      <c r="L584" s="1" t="s">
        <v>49</v>
      </c>
      <c r="M584" s="1" t="s">
        <v>48</v>
      </c>
      <c r="N584" s="1" t="s">
        <v>47</v>
      </c>
      <c r="O584" s="1" t="s">
        <v>46</v>
      </c>
      <c r="P584" s="1" t="s">
        <v>45</v>
      </c>
      <c r="Q584" s="1" t="s">
        <v>44</v>
      </c>
      <c r="R584" s="1" t="s">
        <v>8</v>
      </c>
      <c r="S584" s="1" t="s">
        <v>43</v>
      </c>
      <c r="T584" s="1" t="s">
        <v>42</v>
      </c>
      <c r="U584" s="1" t="s">
        <v>41</v>
      </c>
      <c r="V584" s="1" t="s">
        <v>40</v>
      </c>
      <c r="W584" s="1" t="s">
        <v>39</v>
      </c>
      <c r="X584" s="1" t="s">
        <v>21</v>
      </c>
      <c r="Y584" s="1" t="s">
        <v>38</v>
      </c>
      <c r="Z584" s="1" t="s">
        <v>37</v>
      </c>
    </row>
    <row r="585" spans="1:26" ht="409.5" x14ac:dyDescent="0.25">
      <c r="A585" s="1">
        <v>584</v>
      </c>
      <c r="B585" s="1" t="s">
        <v>36</v>
      </c>
      <c r="C585" s="1" t="s">
        <v>35</v>
      </c>
      <c r="D585" s="3" t="s">
        <v>34</v>
      </c>
      <c r="E585" s="1">
        <v>224</v>
      </c>
      <c r="F585" s="1" t="s">
        <v>33</v>
      </c>
      <c r="G585" s="1">
        <v>13314</v>
      </c>
      <c r="H585" s="2">
        <v>41390</v>
      </c>
      <c r="I585" s="2">
        <v>41390</v>
      </c>
      <c r="J585" s="1"/>
      <c r="K585" s="1"/>
      <c r="L585" s="1" t="s">
        <v>32</v>
      </c>
      <c r="M585" s="1" t="s">
        <v>31</v>
      </c>
      <c r="N585" s="1" t="s">
        <v>30</v>
      </c>
      <c r="O585" s="1" t="s">
        <v>29</v>
      </c>
      <c r="P585" s="1" t="s">
        <v>28</v>
      </c>
      <c r="Q585" s="1" t="s">
        <v>27</v>
      </c>
      <c r="R585" s="1" t="s">
        <v>8</v>
      </c>
      <c r="S585" s="1" t="s">
        <v>26</v>
      </c>
      <c r="T585" s="1" t="s">
        <v>25</v>
      </c>
      <c r="U585" s="1" t="s">
        <v>24</v>
      </c>
      <c r="V585" s="1" t="s">
        <v>23</v>
      </c>
      <c r="W585" s="1" t="s">
        <v>22</v>
      </c>
      <c r="X585" s="1" t="s">
        <v>21</v>
      </c>
      <c r="Y585" s="1" t="s">
        <v>20</v>
      </c>
      <c r="Z585" s="1" t="s">
        <v>19</v>
      </c>
    </row>
    <row r="586" spans="1:26" ht="348.75" x14ac:dyDescent="0.25">
      <c r="A586" s="1">
        <v>585</v>
      </c>
      <c r="B586" s="1" t="s">
        <v>18</v>
      </c>
      <c r="C586" s="1" t="s">
        <v>17</v>
      </c>
      <c r="D586" s="3" t="s">
        <v>16</v>
      </c>
      <c r="E586" s="1">
        <v>459</v>
      </c>
      <c r="F586" s="1" t="s">
        <v>15</v>
      </c>
      <c r="G586" s="1">
        <v>19071</v>
      </c>
      <c r="H586" s="2">
        <v>43691</v>
      </c>
      <c r="I586" s="2">
        <v>43691</v>
      </c>
      <c r="J586" s="1"/>
      <c r="K586" s="1"/>
      <c r="L586" s="1" t="s">
        <v>14</v>
      </c>
      <c r="M586" s="1" t="s">
        <v>13</v>
      </c>
      <c r="N586" s="1" t="s">
        <v>12</v>
      </c>
      <c r="O586" s="1" t="s">
        <v>11</v>
      </c>
      <c r="P586" s="1" t="s">
        <v>10</v>
      </c>
      <c r="Q586" s="1" t="s">
        <v>9</v>
      </c>
      <c r="R586" s="1" t="s">
        <v>8</v>
      </c>
      <c r="S586" s="1" t="s">
        <v>7</v>
      </c>
      <c r="T586" s="1" t="s">
        <v>6</v>
      </c>
      <c r="U586" s="1" t="s">
        <v>5</v>
      </c>
      <c r="V586" s="1" t="s">
        <v>4</v>
      </c>
      <c r="W586" s="1" t="s">
        <v>3</v>
      </c>
      <c r="X586" s="1" t="s">
        <v>2</v>
      </c>
      <c r="Y586" s="1" t="s">
        <v>1</v>
      </c>
      <c r="Z586" s="1" t="s">
        <v>0</v>
      </c>
    </row>
  </sheetData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АУ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operator</dc:creator>
  <cp:lastModifiedBy>operator</cp:lastModifiedBy>
  <dcterms:created xsi:type="dcterms:W3CDTF">2025-04-30T07:55:58Z</dcterms:created>
  <dcterms:modified xsi:type="dcterms:W3CDTF">2025-04-30T07:56:04Z</dcterms:modified>
</cp:coreProperties>
</file>